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la Silva\Desktop\Trabalho\Trabalho\ConviteOrais\aulas\FCUL\2019-2020\Tecnologias de Combustão\"/>
    </mc:Choice>
  </mc:AlternateContent>
  <xr:revisionPtr revIDLastSave="0" documentId="13_ncr:1_{6959BE9B-E984-4975-B682-9ACED9597643}" xr6:coauthVersionLast="45" xr6:coauthVersionMax="45" xr10:uidLastSave="{00000000-0000-0000-0000-000000000000}"/>
  <bookViews>
    <workbookView xWindow="-90" yWindow="-90" windowWidth="19380" windowHeight="10380" activeTab="1" xr2:uid="{4DEC58EF-F920-4694-9499-EC98D648704A}"/>
  </bookViews>
  <sheets>
    <sheet name="P#16" sheetId="1" r:id="rId1"/>
    <sheet name="P#1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" i="1" l="1"/>
  <c r="C3" i="1" l="1"/>
  <c r="C4" i="2"/>
  <c r="C3" i="2"/>
  <c r="L1" i="2"/>
  <c r="J1" i="2"/>
  <c r="G4" i="1"/>
  <c r="F1" i="2" l="1"/>
  <c r="G4" i="2" s="1"/>
  <c r="F1" i="1"/>
  <c r="L1" i="1"/>
  <c r="J1" i="1"/>
</calcChain>
</file>

<file path=xl/sharedStrings.xml><?xml version="1.0" encoding="utf-8"?>
<sst xmlns="http://schemas.openxmlformats.org/spreadsheetml/2006/main" count="28" uniqueCount="13">
  <si>
    <t>C</t>
  </si>
  <si>
    <t>H</t>
  </si>
  <si>
    <t>+</t>
  </si>
  <si>
    <t>(O2+3.76N2)</t>
  </si>
  <si>
    <t>®</t>
  </si>
  <si>
    <t>CO2</t>
  </si>
  <si>
    <t>H2O</t>
  </si>
  <si>
    <t>N2</t>
  </si>
  <si>
    <t>(A/F)s</t>
  </si>
  <si>
    <t>mass basis</t>
  </si>
  <si>
    <t>flamability limits (% fuel/air)</t>
  </si>
  <si>
    <t>molar basis</t>
  </si>
  <si>
    <t>F/A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</si>
</sst>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Symbol"/>
      <family val="1"/>
      <charset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4437C5-F1FE-483D-BAB8-0655190FAF90}">
  <dimension ref="A1:O7"/>
  <sheetViews>
    <sheetView workbookViewId="0">
      <selection activeCell="C5" sqref="C5"/>
    </sheetView>
  </sheetViews>
  <sheetFormatPr defaultRowHeight="14.75" x14ac:dyDescent="0.75"/>
  <sheetData>
    <row r="1" spans="1:15" x14ac:dyDescent="0.75">
      <c r="A1" t="s">
        <v>0</v>
      </c>
      <c r="B1">
        <v>3</v>
      </c>
      <c r="C1" t="s">
        <v>1</v>
      </c>
      <c r="D1">
        <v>8</v>
      </c>
      <c r="E1" t="s">
        <v>2</v>
      </c>
      <c r="F1">
        <f>J1+L1/2</f>
        <v>5</v>
      </c>
      <c r="G1" t="s">
        <v>3</v>
      </c>
      <c r="I1" s="1" t="s">
        <v>4</v>
      </c>
      <c r="J1">
        <f>B1</f>
        <v>3</v>
      </c>
      <c r="K1" t="s">
        <v>5</v>
      </c>
      <c r="L1">
        <f>D1/2</f>
        <v>4</v>
      </c>
      <c r="M1" t="s">
        <v>6</v>
      </c>
      <c r="O1" t="s">
        <v>7</v>
      </c>
    </row>
    <row r="3" spans="1:15" x14ac:dyDescent="0.75">
      <c r="B3" t="s">
        <v>8</v>
      </c>
      <c r="C3">
        <f>F1*(32+3.76*28)/(B1*12+D1)</f>
        <v>15.6</v>
      </c>
      <c r="D3" t="s">
        <v>9</v>
      </c>
    </row>
    <row r="4" spans="1:15" x14ac:dyDescent="0.75">
      <c r="B4" t="s">
        <v>8</v>
      </c>
      <c r="C4">
        <f>F1*(1+3.76)</f>
        <v>23.799999999999997</v>
      </c>
      <c r="D4" t="s">
        <v>11</v>
      </c>
      <c r="F4" t="s">
        <v>12</v>
      </c>
      <c r="G4">
        <f>1/C4*100</f>
        <v>4.2016806722689077</v>
      </c>
    </row>
    <row r="7" spans="1:15" x14ac:dyDescent="0.75">
      <c r="B7" t="s">
        <v>10</v>
      </c>
      <c r="E7">
        <v>2.15</v>
      </c>
      <c r="G7">
        <v>9.6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FF03C-0351-4B2C-8FC6-58F91DA6CE87}">
  <dimension ref="A1:O7"/>
  <sheetViews>
    <sheetView tabSelected="1" workbookViewId="0">
      <selection activeCell="G8" sqref="G8"/>
    </sheetView>
  </sheetViews>
  <sheetFormatPr defaultRowHeight="14.75" x14ac:dyDescent="0.75"/>
  <sheetData>
    <row r="1" spans="1:15" x14ac:dyDescent="0.75">
      <c r="A1" t="s">
        <v>0</v>
      </c>
      <c r="B1">
        <v>7</v>
      </c>
      <c r="C1" t="s">
        <v>1</v>
      </c>
      <c r="D1">
        <v>14</v>
      </c>
      <c r="E1" t="s">
        <v>2</v>
      </c>
      <c r="F1">
        <f>J1+L1/2</f>
        <v>10.5</v>
      </c>
      <c r="G1" t="s">
        <v>3</v>
      </c>
      <c r="I1" s="1" t="s">
        <v>4</v>
      </c>
      <c r="J1">
        <f>B1</f>
        <v>7</v>
      </c>
      <c r="K1" t="s">
        <v>5</v>
      </c>
      <c r="L1">
        <f>D1/2</f>
        <v>7</v>
      </c>
      <c r="M1" t="s">
        <v>6</v>
      </c>
      <c r="O1" t="s">
        <v>7</v>
      </c>
    </row>
    <row r="3" spans="1:15" x14ac:dyDescent="0.75">
      <c r="B3" t="s">
        <v>8</v>
      </c>
      <c r="C3">
        <f>F1*(32+3.76*28)/(B1*12+D1)</f>
        <v>14.70857142857143</v>
      </c>
      <c r="D3" t="s">
        <v>9</v>
      </c>
    </row>
    <row r="4" spans="1:15" x14ac:dyDescent="0.75">
      <c r="B4" t="s">
        <v>8</v>
      </c>
      <c r="C4">
        <f>F1*(1+3.76)</f>
        <v>49.98</v>
      </c>
      <c r="D4" t="s">
        <v>11</v>
      </c>
      <c r="F4" t="s">
        <v>12</v>
      </c>
      <c r="G4">
        <f>1/C4*100</f>
        <v>2.0008003201280511</v>
      </c>
    </row>
    <row r="7" spans="1:15" x14ac:dyDescent="0.75">
      <c r="B7" t="s">
        <v>10</v>
      </c>
      <c r="E7">
        <v>0.6</v>
      </c>
      <c r="G7">
        <v>6.5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P#16</vt:lpstr>
      <vt:lpstr>P#17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Silva</dc:creator>
  <cp:lastModifiedBy>Carla Silva</cp:lastModifiedBy>
  <dcterms:created xsi:type="dcterms:W3CDTF">2020-04-14T17:23:15Z</dcterms:created>
  <dcterms:modified xsi:type="dcterms:W3CDTF">2020-04-14T17:53:13Z</dcterms:modified>
</cp:coreProperties>
</file>