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Manuela Portela\Dropbox\Faculdade de Ciencias\2024_2025\Colocado_net\"/>
    </mc:Choice>
  </mc:AlternateContent>
  <bookViews>
    <workbookView xWindow="0" yWindow="0" windowWidth="19200" windowHeight="7620"/>
  </bookViews>
  <sheets>
    <sheet name="Portugues" sheetId="5" r:id="rId1"/>
    <sheet name="Ingl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0" i="5" l="1"/>
  <c r="X39" i="5"/>
</calcChain>
</file>

<file path=xl/sharedStrings.xml><?xml version="1.0" encoding="utf-8"?>
<sst xmlns="http://schemas.openxmlformats.org/spreadsheetml/2006/main" count="197" uniqueCount="96">
  <si>
    <t>….</t>
  </si>
  <si>
    <t>TIR (%)</t>
  </si>
  <si>
    <t xml:space="preserve"> VAL (Euro)</t>
  </si>
  <si>
    <t xml:space="preserve"> B/C  (-)</t>
  </si>
  <si>
    <t xml:space="preserve">  3.3 - Câmara de carga e de válvulas</t>
  </si>
  <si>
    <t xml:space="preserve">  1.1 - Custos de operação</t>
  </si>
  <si>
    <t>...</t>
  </si>
  <si>
    <t>--</t>
  </si>
  <si>
    <t>1 - Produção de energia</t>
  </si>
  <si>
    <t>....</t>
  </si>
  <si>
    <t>Economic analysis computation sheet</t>
  </si>
  <si>
    <t>INVESTMENT COST (€)</t>
  </si>
  <si>
    <t xml:space="preserve"> YEAR -2</t>
  </si>
  <si>
    <t xml:space="preserve"> YEAR -1</t>
  </si>
  <si>
    <t>YEAR 1</t>
  </si>
  <si>
    <t>YEAR 25</t>
  </si>
  <si>
    <t>YEAR 35</t>
  </si>
  <si>
    <t>Discount rate</t>
  </si>
  <si>
    <t xml:space="preserve">  3.1 - Weir and related components </t>
  </si>
  <si>
    <t>Year</t>
  </si>
  <si>
    <t xml:space="preserve">  3.3 - Surge tank/forebay and valve chamber</t>
  </si>
  <si>
    <t xml:space="preserve">  3.5 - Powerhouse (25% of total)</t>
  </si>
  <si>
    <r>
      <t xml:space="preserve">4 - Equipment, equi </t>
    </r>
    <r>
      <rPr>
        <b/>
        <sz val="12"/>
        <rFont val="Arial"/>
        <family val="2"/>
      </rPr>
      <t xml:space="preserve"> (20% year -2 + 80% year -1)  </t>
    </r>
  </si>
  <si>
    <t xml:space="preserve">  4.5 - Powerhouse (75% of total)</t>
  </si>
  <si>
    <t>EXPLOITATION COSTS (€/year)</t>
  </si>
  <si>
    <t>1 - Operation and maintenance</t>
  </si>
  <si>
    <t>INCOME</t>
  </si>
  <si>
    <t>1 - Energy production</t>
  </si>
  <si>
    <t xml:space="preserve">   1.1 - Mean annual energy production (GWh)</t>
  </si>
  <si>
    <t xml:space="preserve">   1.2 - Sale unit cost (€/kWh)</t>
  </si>
  <si>
    <t xml:space="preserve">   1.3 - Mean annual income (€/year)</t>
  </si>
  <si>
    <t>Folha de cálculo da análise económica</t>
  </si>
  <si>
    <t xml:space="preserve"> ano -2</t>
  </si>
  <si>
    <t xml:space="preserve"> ano -1</t>
  </si>
  <si>
    <t>ano 1</t>
  </si>
  <si>
    <t>ano 25</t>
  </si>
  <si>
    <t>ano 35</t>
  </si>
  <si>
    <t>ano</t>
  </si>
  <si>
    <t xml:space="preserve">  3.1 - Açude e órgãos anexos </t>
  </si>
  <si>
    <t xml:space="preserve">  3.6 - TOTAL PARCIAL</t>
  </si>
  <si>
    <r>
      <t xml:space="preserve">4 - Equipmento, equi </t>
    </r>
    <r>
      <rPr>
        <b/>
        <sz val="12"/>
        <rFont val="Arial"/>
        <family val="2"/>
      </rPr>
      <t xml:space="preserve"> (20% ano -2 + 80% ano -1)  </t>
    </r>
  </si>
  <si>
    <t xml:space="preserve">  4.1 - Açude e órgãos anexos (10% c.civil)</t>
  </si>
  <si>
    <t xml:space="preserve">  4.6 - TOTAL PARCIAL</t>
  </si>
  <si>
    <t>TOTAL DOS CUSTOS DE INVESTMENTO</t>
  </si>
  <si>
    <t>CUSTOS DE EXPLORAÇÃO (€/ano)</t>
  </si>
  <si>
    <t>1 - Operação e manutenção</t>
  </si>
  <si>
    <t xml:space="preserve">  1.1 - Operation costs</t>
  </si>
  <si>
    <t xml:space="preserve">TOTAL OF THE INVESTMENT COSTS </t>
  </si>
  <si>
    <r>
      <t xml:space="preserve">  1.3 - Manutenção dos equipamentos (</t>
    </r>
    <r>
      <rPr>
        <b/>
        <sz val="12"/>
        <rFont val="Arial"/>
        <family val="2"/>
      </rPr>
      <t>2.5% equi</t>
    </r>
    <r>
      <rPr>
        <sz val="12"/>
        <rFont val="Arial"/>
        <family val="2"/>
      </rPr>
      <t>)</t>
    </r>
  </si>
  <si>
    <t>TOTAL DOS CUSTOS DE EXPLORAÇÃO</t>
  </si>
  <si>
    <t>TOTAL OF THE EXPLOIATATION COSTS</t>
  </si>
  <si>
    <t>RECEITA</t>
  </si>
  <si>
    <t xml:space="preserve">   1.1 - Produção de energia annual média (GWh)</t>
  </si>
  <si>
    <t xml:space="preserve">   1.2 - Preço unitário (€/kWh)</t>
  </si>
  <si>
    <t>Taxa de atualização</t>
  </si>
  <si>
    <t>Periodo de recuperação (anos)</t>
  </si>
  <si>
    <t>CUSTOS DE INVESTMENTO (€)</t>
  </si>
  <si>
    <t xml:space="preserve"> NPV (€)</t>
  </si>
  <si>
    <t>CUMULATIVE DISCOUNTED CASH-FLOW (€)</t>
  </si>
  <si>
    <t>Payback period (year)</t>
  </si>
  <si>
    <t>CASH-FLOW ACUMULADO DESCONTADO (€)</t>
  </si>
  <si>
    <t xml:space="preserve">  3.2 - Canal (l = ****)</t>
  </si>
  <si>
    <t xml:space="preserve">  3.4 - Conduta forçada (l=****; 350 euro/m)</t>
  </si>
  <si>
    <t xml:space="preserve">  4.4 - Conduta forçada (l = ****)</t>
  </si>
  <si>
    <t xml:space="preserve">  4.4 - Penstock (l = ****)</t>
  </si>
  <si>
    <t xml:space="preserve">  3.4 - Penstock (l=****; 350 euro/m)</t>
  </si>
  <si>
    <t>IRT (%)</t>
  </si>
  <si>
    <t xml:space="preserve">  4.2 - Canal (l=****; 2.5% c.civil)</t>
  </si>
  <si>
    <t>5 - Interconnection to the national grid (70 €/m)</t>
  </si>
  <si>
    <t xml:space="preserve">2 - Administrativ costs (2500 euros/MW) </t>
  </si>
  <si>
    <t xml:space="preserve">  4.3 - Câmara de carga e de válvulas (25% c.civil)</t>
  </si>
  <si>
    <t xml:space="preserve">  4.5 - Central hidroelétrica (75% do total)</t>
  </si>
  <si>
    <t xml:space="preserve">  3.5 - Central hidroelétrica (25% do total)</t>
  </si>
  <si>
    <t>5 - Ligação à rede elétrica nacional (70 €/m)</t>
  </si>
  <si>
    <t xml:space="preserve">2 - Custos administrativos (2500 euros/MW) </t>
  </si>
  <si>
    <t xml:space="preserve">   1.3 - Receita annual média (€/ano)</t>
  </si>
  <si>
    <r>
      <t>1 - Estudos e projetos</t>
    </r>
    <r>
      <rPr>
        <b/>
        <sz val="12"/>
        <rFont val="Arial"/>
        <family val="2"/>
      </rPr>
      <t xml:space="preserve"> (3% de c.civil; 2/3 ano -2 + 1/3 ano -1)</t>
    </r>
  </si>
  <si>
    <r>
      <t xml:space="preserve">2 - Fiscalização </t>
    </r>
    <r>
      <rPr>
        <b/>
        <sz val="12"/>
        <rFont val="Arial"/>
        <family val="2"/>
      </rPr>
      <t>(5% de c.civil; 1/3 ano -2 + 2/3 ano -1)</t>
    </r>
  </si>
  <si>
    <r>
      <t xml:space="preserve">3 - Construção civil, c.civil  </t>
    </r>
    <r>
      <rPr>
        <b/>
        <sz val="12"/>
        <rFont val="Arial"/>
        <family val="2"/>
      </rPr>
      <t xml:space="preserve">(30% ano -2 + 70% ano -1)  </t>
    </r>
  </si>
  <si>
    <r>
      <t>6 - Estaleiro, desvio provisório, imprevistos e acessos (</t>
    </r>
    <r>
      <rPr>
        <b/>
        <sz val="12"/>
        <rFont val="Arial"/>
        <family val="2"/>
      </rPr>
      <t>20.0% c.civil; 70% ano -2 + 30% ano -1</t>
    </r>
    <r>
      <rPr>
        <sz val="12"/>
        <rFont val="Arial"/>
        <family val="2"/>
      </rPr>
      <t>)</t>
    </r>
  </si>
  <si>
    <r>
      <t xml:space="preserve">  1.2 - Manutenção das obras de construção civil (</t>
    </r>
    <r>
      <rPr>
        <b/>
        <sz val="12"/>
        <rFont val="Arial"/>
        <family val="2"/>
      </rPr>
      <t>0.5% c.civil</t>
    </r>
    <r>
      <rPr>
        <sz val="12"/>
        <rFont val="Arial"/>
        <family val="2"/>
      </rPr>
      <t>)</t>
    </r>
  </si>
  <si>
    <t>Factor de atualização</t>
  </si>
  <si>
    <t>1 - Studies and design (3% of civil c.; 2/3 year -2 + 1/3 year -1)</t>
  </si>
  <si>
    <t>2 - Site supervision (5% of civil c.; 1/3 year -2 + 2/3 year -1)</t>
  </si>
  <si>
    <t xml:space="preserve">3 - Civil construction, civil c.  (30% year -2 + 70% year -1)  </t>
  </si>
  <si>
    <t>6 - Building site, coffer dam, unforseen and roads (20.0% civil c.; 70% ano -2 + 30% ano -1)</t>
  </si>
  <si>
    <t xml:space="preserve">  1.2 - Maintenance of the civil works (0.5% civil c.)</t>
  </si>
  <si>
    <t xml:space="preserve">  4.1 - Weir and related components (10% civil c.)</t>
  </si>
  <si>
    <t xml:space="preserve">  4.2 - Canal (l=****; 2.5% civil c.)</t>
  </si>
  <si>
    <t xml:space="preserve">  4.3 - Surge tank/forebay and valve chamber (25% civil c.)</t>
  </si>
  <si>
    <t>Axiliary ("actualization" factor)</t>
  </si>
  <si>
    <t xml:space="preserve">  3.6 - PARTIAL COST </t>
  </si>
  <si>
    <t xml:space="preserve">  4.6 - PARTIAL COST</t>
  </si>
  <si>
    <t xml:space="preserve">  1.3 - Maintenance of the equipment (2.5% equi)</t>
  </si>
  <si>
    <t>25% do custo toatl do equipamento</t>
  </si>
  <si>
    <t>25% of the equipment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</si>
</sst>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0_)"/>
    <numFmt numFmtId="165" formatCode="0.000_)"/>
    <numFmt numFmtId="166" formatCode="0.00_)"/>
    <numFmt numFmtId="167" formatCode="0.00000_)"/>
    <numFmt numFmtId="168" formatCode="0_)"/>
    <numFmt numFmtId="169" formatCode="0.0%"/>
  </numFmts>
  <fonts count="1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Border="1"/>
    <xf numFmtId="0" fontId="1" fillId="0" borderId="0" xfId="1"/>
    <xf numFmtId="0" fontId="3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4" fillId="3" borderId="1" xfId="1" applyFont="1" applyFill="1" applyBorder="1" applyAlignment="1" applyProtection="1">
      <alignment horizontal="left"/>
    </xf>
    <xf numFmtId="0" fontId="4" fillId="3" borderId="2" xfId="1" applyFont="1" applyFill="1" applyBorder="1" applyAlignment="1" applyProtection="1">
      <alignment horizontal="center"/>
    </xf>
    <xf numFmtId="0" fontId="4" fillId="3" borderId="3" xfId="1" applyFont="1" applyFill="1" applyBorder="1" applyAlignment="1" applyProtection="1">
      <alignment horizontal="center"/>
    </xf>
    <xf numFmtId="0" fontId="4" fillId="3" borderId="4" xfId="1" applyFont="1" applyFill="1" applyBorder="1" applyAlignment="1" applyProtection="1">
      <alignment horizontal="center"/>
    </xf>
    <xf numFmtId="0" fontId="2" fillId="2" borderId="8" xfId="1" applyFont="1" applyFill="1" applyBorder="1"/>
    <xf numFmtId="0" fontId="2" fillId="2" borderId="9" xfId="1" applyFont="1" applyFill="1" applyBorder="1"/>
    <xf numFmtId="0" fontId="2" fillId="2" borderId="9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7" fillId="2" borderId="0" xfId="1" applyFont="1" applyFill="1" applyBorder="1" applyAlignment="1" applyProtection="1">
      <alignment horizontal="center"/>
    </xf>
    <xf numFmtId="167" fontId="2" fillId="2" borderId="0" xfId="1" applyNumberFormat="1" applyFont="1" applyFill="1"/>
    <xf numFmtId="0" fontId="2" fillId="2" borderId="8" xfId="1" applyFont="1" applyFill="1" applyBorder="1" applyAlignment="1" applyProtection="1">
      <alignment horizontal="left"/>
    </xf>
    <xf numFmtId="168" fontId="2" fillId="2" borderId="0" xfId="1" applyNumberFormat="1" applyFont="1" applyFill="1" applyBorder="1" applyProtection="1"/>
    <xf numFmtId="0" fontId="2" fillId="2" borderId="0" xfId="1" applyFont="1" applyFill="1" applyBorder="1" applyAlignment="1" applyProtection="1">
      <alignment horizontal="center"/>
    </xf>
    <xf numFmtId="0" fontId="4" fillId="2" borderId="5" xfId="1" applyFont="1" applyFill="1" applyBorder="1" applyAlignment="1" applyProtection="1">
      <alignment horizontal="center"/>
    </xf>
    <xf numFmtId="0" fontId="4" fillId="2" borderId="8" xfId="1" applyFont="1" applyFill="1" applyBorder="1" applyAlignment="1" applyProtection="1">
      <alignment horizontal="center"/>
    </xf>
    <xf numFmtId="169" fontId="2" fillId="2" borderId="17" xfId="1" applyNumberFormat="1" applyFont="1" applyFill="1" applyBorder="1" applyAlignment="1">
      <alignment horizontal="center"/>
    </xf>
    <xf numFmtId="169" fontId="2" fillId="2" borderId="18" xfId="1" applyNumberFormat="1" applyFont="1" applyFill="1" applyBorder="1" applyAlignment="1">
      <alignment horizontal="center"/>
    </xf>
    <xf numFmtId="0" fontId="4" fillId="2" borderId="19" xfId="1" applyFont="1" applyFill="1" applyBorder="1" applyAlignment="1" applyProtection="1">
      <alignment horizontal="center"/>
    </xf>
    <xf numFmtId="168" fontId="2" fillId="2" borderId="22" xfId="1" applyNumberFormat="1" applyFont="1" applyFill="1" applyBorder="1" applyProtection="1"/>
    <xf numFmtId="0" fontId="4" fillId="2" borderId="23" xfId="1" applyFont="1" applyFill="1" applyBorder="1" applyAlignment="1" applyProtection="1">
      <alignment horizontal="center"/>
    </xf>
    <xf numFmtId="0" fontId="2" fillId="2" borderId="8" xfId="1" quotePrefix="1" applyFont="1" applyFill="1" applyBorder="1"/>
    <xf numFmtId="0" fontId="2" fillId="2" borderId="0" xfId="1" applyFont="1" applyFill="1" applyBorder="1" applyProtection="1"/>
    <xf numFmtId="168" fontId="2" fillId="2" borderId="0" xfId="1" applyNumberFormat="1" applyFont="1" applyFill="1" applyBorder="1"/>
    <xf numFmtId="0" fontId="4" fillId="2" borderId="8" xfId="1" applyFont="1" applyFill="1" applyBorder="1" applyAlignment="1" applyProtection="1">
      <alignment horizontal="left"/>
    </xf>
    <xf numFmtId="0" fontId="2" fillId="2" borderId="33" xfId="1" applyFont="1" applyFill="1" applyBorder="1" applyAlignment="1" applyProtection="1">
      <alignment horizontal="left"/>
    </xf>
    <xf numFmtId="0" fontId="4" fillId="3" borderId="19" xfId="1" applyFont="1" applyFill="1" applyBorder="1" applyAlignment="1" applyProtection="1">
      <alignment horizontal="left"/>
    </xf>
    <xf numFmtId="0" fontId="2" fillId="2" borderId="37" xfId="1" applyFont="1" applyFill="1" applyBorder="1" applyAlignment="1">
      <alignment horizontal="center"/>
    </xf>
    <xf numFmtId="0" fontId="2" fillId="2" borderId="32" xfId="1" applyFont="1" applyFill="1" applyBorder="1" applyAlignment="1">
      <alignment horizontal="center"/>
    </xf>
    <xf numFmtId="0" fontId="2" fillId="2" borderId="0" xfId="1" applyFont="1" applyFill="1" applyBorder="1" applyAlignment="1" applyProtection="1">
      <alignment horizontal="left"/>
    </xf>
    <xf numFmtId="166" fontId="2" fillId="2" borderId="37" xfId="1" applyNumberFormat="1" applyFont="1" applyFill="1" applyBorder="1" applyAlignment="1" applyProtection="1">
      <alignment horizontal="center"/>
    </xf>
    <xf numFmtId="166" fontId="2" fillId="2" borderId="0" xfId="1" applyNumberFormat="1" applyFont="1" applyFill="1" applyBorder="1" applyProtection="1"/>
    <xf numFmtId="165" fontId="2" fillId="2" borderId="0" xfId="1" applyNumberFormat="1" applyFont="1" applyFill="1" applyBorder="1" applyProtection="1"/>
    <xf numFmtId="0" fontId="2" fillId="2" borderId="12" xfId="1" applyFont="1" applyFill="1" applyBorder="1"/>
    <xf numFmtId="0" fontId="2" fillId="4" borderId="0" xfId="1" applyFont="1" applyFill="1" applyBorder="1" applyAlignment="1" applyProtection="1">
      <alignment horizontal="left"/>
    </xf>
    <xf numFmtId="0" fontId="2" fillId="4" borderId="0" xfId="1" applyFont="1" applyFill="1" applyBorder="1" applyAlignment="1" applyProtection="1">
      <alignment horizontal="center"/>
    </xf>
    <xf numFmtId="0" fontId="2" fillId="4" borderId="0" xfId="1" applyFont="1" applyFill="1" applyBorder="1" applyAlignment="1">
      <alignment horizontal="center"/>
    </xf>
    <xf numFmtId="0" fontId="2" fillId="4" borderId="0" xfId="1" applyFont="1" applyFill="1" applyBorder="1"/>
    <xf numFmtId="0" fontId="1" fillId="4" borderId="0" xfId="1" applyFill="1"/>
    <xf numFmtId="0" fontId="2" fillId="4" borderId="0" xfId="1" applyFont="1" applyFill="1"/>
    <xf numFmtId="168" fontId="2" fillId="4" borderId="0" xfId="1" applyNumberFormat="1" applyFont="1" applyFill="1" applyBorder="1" applyProtection="1"/>
    <xf numFmtId="168" fontId="2" fillId="4" borderId="9" xfId="1" applyNumberFormat="1" applyFont="1" applyFill="1" applyBorder="1" applyAlignment="1" applyProtection="1">
      <alignment horizontal="center"/>
    </xf>
    <xf numFmtId="168" fontId="6" fillId="4" borderId="9" xfId="1" applyNumberFormat="1" applyFont="1" applyFill="1" applyBorder="1" applyAlignment="1" applyProtection="1">
      <alignment horizontal="center"/>
    </xf>
    <xf numFmtId="168" fontId="2" fillId="4" borderId="9" xfId="1" applyNumberFormat="1" applyFont="1" applyFill="1" applyBorder="1" applyAlignment="1">
      <alignment horizontal="center"/>
    </xf>
    <xf numFmtId="0" fontId="2" fillId="4" borderId="9" xfId="1" applyFont="1" applyFill="1" applyBorder="1" applyAlignment="1">
      <alignment horizontal="center"/>
    </xf>
    <xf numFmtId="168" fontId="2" fillId="4" borderId="10" xfId="1" applyNumberFormat="1" applyFont="1" applyFill="1" applyBorder="1" applyAlignment="1" applyProtection="1">
      <alignment horizontal="center"/>
    </xf>
    <xf numFmtId="168" fontId="2" fillId="4" borderId="11" xfId="1" applyNumberFormat="1" applyFont="1" applyFill="1" applyBorder="1" applyAlignment="1" applyProtection="1">
      <alignment horizontal="center"/>
    </xf>
    <xf numFmtId="0" fontId="2" fillId="4" borderId="9" xfId="1" applyFont="1" applyFill="1" applyBorder="1"/>
    <xf numFmtId="0" fontId="2" fillId="4" borderId="10" xfId="1" applyFont="1" applyFill="1" applyBorder="1" applyAlignment="1">
      <alignment horizontal="center"/>
    </xf>
    <xf numFmtId="0" fontId="2" fillId="4" borderId="11" xfId="1" applyFont="1" applyFill="1" applyBorder="1" applyAlignment="1">
      <alignment horizontal="center"/>
    </xf>
    <xf numFmtId="168" fontId="2" fillId="4" borderId="10" xfId="1" applyNumberFormat="1" applyFont="1" applyFill="1" applyBorder="1" applyAlignment="1">
      <alignment horizontal="center"/>
    </xf>
    <xf numFmtId="168" fontId="8" fillId="4" borderId="9" xfId="1" applyNumberFormat="1" applyFont="1" applyFill="1" applyBorder="1" applyAlignment="1" applyProtection="1">
      <alignment horizontal="center"/>
    </xf>
    <xf numFmtId="168" fontId="8" fillId="4" borderId="10" xfId="1" applyNumberFormat="1" applyFont="1" applyFill="1" applyBorder="1" applyAlignment="1" applyProtection="1">
      <alignment horizontal="center"/>
    </xf>
    <xf numFmtId="168" fontId="2" fillId="4" borderId="10" xfId="1" applyNumberFormat="1" applyFont="1" applyFill="1" applyBorder="1" applyProtection="1"/>
    <xf numFmtId="168" fontId="2" fillId="4" borderId="10" xfId="1" quotePrefix="1" applyNumberFormat="1" applyFont="1" applyFill="1" applyBorder="1" applyAlignment="1" applyProtection="1">
      <alignment horizontal="center"/>
    </xf>
    <xf numFmtId="0" fontId="2" fillId="4" borderId="10" xfId="1" applyFont="1" applyFill="1" applyBorder="1" applyAlignment="1" applyProtection="1">
      <alignment horizontal="center"/>
    </xf>
    <xf numFmtId="0" fontId="2" fillId="4" borderId="11" xfId="1" applyFont="1" applyFill="1" applyBorder="1" applyAlignment="1" applyProtection="1">
      <alignment horizontal="center"/>
    </xf>
    <xf numFmtId="0" fontId="2" fillId="4" borderId="9" xfId="1" applyFont="1" applyFill="1" applyBorder="1" applyAlignment="1" applyProtection="1">
      <alignment horizontal="center"/>
    </xf>
    <xf numFmtId="0" fontId="2" fillId="4" borderId="17" xfId="1" applyFont="1" applyFill="1" applyBorder="1" applyAlignment="1" applyProtection="1">
      <alignment horizontal="left"/>
    </xf>
    <xf numFmtId="0" fontId="2" fillId="4" borderId="34" xfId="1" applyFont="1" applyFill="1" applyBorder="1" applyAlignment="1" applyProtection="1">
      <alignment horizontal="left"/>
    </xf>
    <xf numFmtId="0" fontId="2" fillId="4" borderId="17" xfId="1" applyFont="1" applyFill="1" applyBorder="1" applyAlignment="1" applyProtection="1">
      <alignment horizontal="center"/>
    </xf>
    <xf numFmtId="0" fontId="6" fillId="4" borderId="17" xfId="1" applyFont="1" applyFill="1" applyBorder="1" applyAlignment="1" applyProtection="1">
      <alignment horizontal="center"/>
    </xf>
    <xf numFmtId="0" fontId="2" fillId="4" borderId="17" xfId="1" applyFont="1" applyFill="1" applyBorder="1" applyAlignment="1">
      <alignment horizontal="center"/>
    </xf>
    <xf numFmtId="0" fontId="2" fillId="4" borderId="35" xfId="1" applyFont="1" applyFill="1" applyBorder="1" applyAlignment="1" applyProtection="1">
      <alignment horizontal="center"/>
    </xf>
    <xf numFmtId="0" fontId="2" fillId="4" borderId="36" xfId="1" applyFont="1" applyFill="1" applyBorder="1" applyAlignment="1" applyProtection="1">
      <alignment horizontal="center"/>
    </xf>
    <xf numFmtId="0" fontId="2" fillId="4" borderId="10" xfId="1" applyFont="1" applyFill="1" applyBorder="1"/>
    <xf numFmtId="0" fontId="2" fillId="4" borderId="37" xfId="1" applyFont="1" applyFill="1" applyBorder="1" applyAlignment="1">
      <alignment horizontal="center"/>
    </xf>
    <xf numFmtId="0" fontId="2" fillId="4" borderId="32" xfId="1" applyFont="1" applyFill="1" applyBorder="1" applyAlignment="1">
      <alignment horizontal="center"/>
    </xf>
    <xf numFmtId="0" fontId="2" fillId="4" borderId="10" xfId="1" quotePrefix="1" applyFont="1" applyFill="1" applyBorder="1" applyAlignment="1" applyProtection="1">
      <alignment horizontal="center"/>
    </xf>
    <xf numFmtId="168" fontId="2" fillId="4" borderId="32" xfId="1" applyNumberFormat="1" applyFont="1" applyFill="1" applyBorder="1" applyAlignment="1" applyProtection="1">
      <alignment horizontal="center"/>
    </xf>
    <xf numFmtId="0" fontId="2" fillId="4" borderId="35" xfId="1" applyFont="1" applyFill="1" applyBorder="1" applyAlignment="1" applyProtection="1">
      <alignment horizontal="left"/>
    </xf>
    <xf numFmtId="0" fontId="2" fillId="4" borderId="35" xfId="1" applyFont="1" applyFill="1" applyBorder="1" applyAlignment="1">
      <alignment horizontal="center"/>
    </xf>
    <xf numFmtId="0" fontId="2" fillId="4" borderId="34" xfId="1" applyFont="1" applyFill="1" applyBorder="1" applyAlignment="1">
      <alignment horizontal="center"/>
    </xf>
    <xf numFmtId="0" fontId="2" fillId="4" borderId="18" xfId="1" applyFont="1" applyFill="1" applyBorder="1" applyAlignment="1" applyProtection="1">
      <alignment horizontal="center"/>
    </xf>
    <xf numFmtId="164" fontId="2" fillId="4" borderId="9" xfId="1" applyNumberFormat="1" applyFont="1" applyFill="1" applyBorder="1" applyAlignment="1" applyProtection="1">
      <alignment horizontal="center"/>
    </xf>
    <xf numFmtId="165" fontId="2" fillId="4" borderId="10" xfId="1" applyNumberFormat="1" applyFont="1" applyFill="1" applyBorder="1" applyAlignment="1" applyProtection="1">
      <alignment horizontal="center"/>
    </xf>
    <xf numFmtId="165" fontId="2" fillId="4" borderId="9" xfId="1" applyNumberFormat="1" applyFont="1" applyFill="1" applyBorder="1" applyAlignment="1" applyProtection="1">
      <alignment horizontal="center"/>
    </xf>
    <xf numFmtId="165" fontId="2" fillId="4" borderId="11" xfId="1" applyNumberFormat="1" applyFont="1" applyFill="1" applyBorder="1" applyAlignment="1" applyProtection="1">
      <alignment horizontal="center"/>
    </xf>
    <xf numFmtId="0" fontId="2" fillId="4" borderId="38" xfId="1" applyFont="1" applyFill="1" applyBorder="1"/>
    <xf numFmtId="0" fontId="2" fillId="4" borderId="39" xfId="1" applyFont="1" applyFill="1" applyBorder="1" applyAlignment="1">
      <alignment horizontal="center"/>
    </xf>
    <xf numFmtId="0" fontId="2" fillId="4" borderId="38" xfId="1" applyFont="1" applyFill="1" applyBorder="1" applyAlignment="1">
      <alignment horizontal="center"/>
    </xf>
    <xf numFmtId="0" fontId="2" fillId="4" borderId="40" xfId="1" applyFont="1" applyFill="1" applyBorder="1" applyAlignment="1">
      <alignment horizontal="center"/>
    </xf>
    <xf numFmtId="168" fontId="2" fillId="5" borderId="9" xfId="1" applyNumberFormat="1" applyFont="1" applyFill="1" applyBorder="1" applyProtection="1"/>
    <xf numFmtId="0" fontId="2" fillId="4" borderId="8" xfId="1" applyFont="1" applyFill="1" applyBorder="1" applyAlignment="1">
      <alignment horizontal="left" vertical="top" wrapText="1"/>
    </xf>
    <xf numFmtId="168" fontId="4" fillId="5" borderId="20" xfId="1" applyNumberFormat="1" applyFont="1" applyFill="1" applyBorder="1" applyProtection="1"/>
    <xf numFmtId="168" fontId="4" fillId="5" borderId="21" xfId="1" applyNumberFormat="1" applyFont="1" applyFill="1" applyBorder="1" applyProtection="1"/>
    <xf numFmtId="165" fontId="4" fillId="5" borderId="20" xfId="1" applyNumberFormat="1" applyFont="1" applyFill="1" applyBorder="1" applyProtection="1"/>
    <xf numFmtId="165" fontId="4" fillId="5" borderId="21" xfId="1" applyNumberFormat="1" applyFont="1" applyFill="1" applyBorder="1" applyProtection="1"/>
    <xf numFmtId="165" fontId="4" fillId="5" borderId="24" xfId="1" applyNumberFormat="1" applyFont="1" applyFill="1" applyBorder="1" applyProtection="1"/>
    <xf numFmtId="165" fontId="4" fillId="5" borderId="25" xfId="1" applyNumberFormat="1" applyFont="1" applyFill="1" applyBorder="1" applyProtection="1"/>
    <xf numFmtId="168" fontId="2" fillId="5" borderId="30" xfId="1" applyNumberFormat="1" applyFont="1" applyFill="1" applyBorder="1" applyProtection="1"/>
    <xf numFmtId="168" fontId="2" fillId="2" borderId="26" xfId="1" quotePrefix="1" applyNumberFormat="1" applyFont="1" applyFill="1" applyBorder="1" applyAlignment="1" applyProtection="1">
      <alignment horizontal="center"/>
    </xf>
    <xf numFmtId="168" fontId="2" fillId="2" borderId="41" xfId="1" quotePrefix="1" applyNumberFormat="1" applyFont="1" applyFill="1" applyBorder="1" applyAlignment="1" applyProtection="1">
      <alignment horizontal="center"/>
    </xf>
    <xf numFmtId="168" fontId="2" fillId="4" borderId="28" xfId="1" quotePrefix="1" applyNumberFormat="1" applyFont="1" applyFill="1" applyBorder="1" applyAlignment="1" applyProtection="1">
      <alignment horizontal="center"/>
    </xf>
    <xf numFmtId="168" fontId="2" fillId="5" borderId="5" xfId="1" applyNumberFormat="1" applyFont="1" applyFill="1" applyBorder="1" applyProtection="1"/>
    <xf numFmtId="168" fontId="2" fillId="5" borderId="31" xfId="1" applyNumberFormat="1" applyFont="1" applyFill="1" applyBorder="1" applyProtection="1"/>
    <xf numFmtId="168" fontId="2" fillId="5" borderId="8" xfId="1" applyNumberFormat="1" applyFont="1" applyFill="1" applyBorder="1" applyProtection="1"/>
    <xf numFmtId="168" fontId="2" fillId="5" borderId="32" xfId="1" applyNumberFormat="1" applyFont="1" applyFill="1" applyBorder="1" applyProtection="1"/>
    <xf numFmtId="168" fontId="2" fillId="5" borderId="12" xfId="1" applyNumberFormat="1" applyFont="1" applyFill="1" applyBorder="1" applyProtection="1"/>
    <xf numFmtId="168" fontId="2" fillId="5" borderId="38" xfId="1" applyNumberFormat="1" applyFont="1" applyFill="1" applyBorder="1" applyProtection="1"/>
    <xf numFmtId="168" fontId="2" fillId="5" borderId="40" xfId="1" applyNumberFormat="1" applyFont="1" applyFill="1" applyBorder="1" applyProtection="1"/>
    <xf numFmtId="0" fontId="3" fillId="4" borderId="0" xfId="1" applyFont="1" applyFill="1" applyBorder="1" applyAlignment="1">
      <alignment horizontal="center"/>
    </xf>
    <xf numFmtId="166" fontId="2" fillId="4" borderId="0" xfId="1" applyNumberFormat="1" applyFont="1" applyFill="1" applyBorder="1" applyAlignment="1" applyProtection="1">
      <alignment horizontal="center"/>
    </xf>
    <xf numFmtId="168" fontId="4" fillId="4" borderId="0" xfId="1" applyNumberFormat="1" applyFont="1" applyFill="1" applyBorder="1" applyAlignment="1" applyProtection="1">
      <alignment horizontal="center" vertical="center"/>
    </xf>
    <xf numFmtId="168" fontId="6" fillId="4" borderId="0" xfId="1" applyNumberFormat="1" applyFont="1" applyFill="1" applyBorder="1" applyProtection="1"/>
    <xf numFmtId="0" fontId="6" fillId="4" borderId="0" xfId="1" applyFont="1" applyFill="1"/>
    <xf numFmtId="168" fontId="2" fillId="6" borderId="9" xfId="1" applyNumberFormat="1" applyFont="1" applyFill="1" applyBorder="1" applyProtection="1"/>
    <xf numFmtId="168" fontId="2" fillId="6" borderId="0" xfId="1" applyNumberFormat="1" applyFont="1" applyFill="1" applyBorder="1" applyProtection="1"/>
    <xf numFmtId="0" fontId="4" fillId="2" borderId="42" xfId="1" applyFont="1" applyFill="1" applyBorder="1" applyAlignment="1" applyProtection="1">
      <alignment horizontal="center"/>
    </xf>
    <xf numFmtId="165" fontId="4" fillId="5" borderId="37" xfId="1" applyNumberFormat="1" applyFont="1" applyFill="1" applyBorder="1" applyProtection="1"/>
    <xf numFmtId="165" fontId="4" fillId="5" borderId="43" xfId="1" applyNumberFormat="1" applyFont="1" applyFill="1" applyBorder="1" applyProtection="1"/>
    <xf numFmtId="168" fontId="2" fillId="6" borderId="0" xfId="1" applyNumberFormat="1" applyFont="1" applyFill="1" applyBorder="1"/>
    <xf numFmtId="0" fontId="2" fillId="6" borderId="9" xfId="1" applyFont="1" applyFill="1" applyBorder="1"/>
    <xf numFmtId="0" fontId="2" fillId="6" borderId="0" xfId="1" applyFont="1" applyFill="1" applyBorder="1"/>
    <xf numFmtId="0" fontId="2" fillId="4" borderId="9" xfId="1" quotePrefix="1" applyFont="1" applyFill="1" applyBorder="1" applyAlignment="1">
      <alignment horizontal="center"/>
    </xf>
    <xf numFmtId="0" fontId="2" fillId="4" borderId="8" xfId="1" applyFont="1" applyFill="1" applyBorder="1"/>
    <xf numFmtId="0" fontId="2" fillId="4" borderId="8" xfId="1" quotePrefix="1" applyFont="1" applyFill="1" applyBorder="1"/>
    <xf numFmtId="0" fontId="2" fillId="4" borderId="8" xfId="1" applyFont="1" applyFill="1" applyBorder="1" applyAlignment="1" applyProtection="1">
      <alignment horizontal="left"/>
    </xf>
    <xf numFmtId="168" fontId="2" fillId="6" borderId="32" xfId="1" applyNumberFormat="1" applyFont="1" applyFill="1" applyBorder="1" applyProtection="1"/>
    <xf numFmtId="168" fontId="2" fillId="6" borderId="9" xfId="1" quotePrefix="1" applyNumberFormat="1" applyFont="1" applyFill="1" applyBorder="1" applyAlignment="1" applyProtection="1">
      <alignment horizontal="center" vertical="center" textRotation="90" wrapText="1"/>
    </xf>
    <xf numFmtId="166" fontId="2" fillId="4" borderId="9" xfId="1" quotePrefix="1" applyNumberFormat="1" applyFont="1" applyFill="1" applyBorder="1" applyAlignment="1" applyProtection="1">
      <alignment horizontal="center" vertical="center" textRotation="90" wrapText="1"/>
    </xf>
    <xf numFmtId="0" fontId="2" fillId="2" borderId="8" xfId="1" applyFont="1" applyFill="1" applyBorder="1" applyAlignment="1">
      <alignment horizontal="left" vertical="top" wrapText="1"/>
    </xf>
    <xf numFmtId="0" fontId="9" fillId="0" borderId="0" xfId="1" applyFont="1" applyAlignment="1">
      <alignment horizontal="center"/>
    </xf>
    <xf numFmtId="0" fontId="4" fillId="2" borderId="5" xfId="1" applyFont="1" applyFill="1" applyBorder="1" applyAlignment="1" applyProtection="1">
      <alignment horizontal="center" vertical="center"/>
    </xf>
    <xf numFmtId="0" fontId="4" fillId="2" borderId="12" xfId="1" applyFont="1" applyFill="1" applyBorder="1" applyAlignment="1" applyProtection="1">
      <alignment horizontal="center" vertical="center"/>
    </xf>
    <xf numFmtId="165" fontId="5" fillId="5" borderId="6" xfId="1" applyNumberFormat="1" applyFont="1" applyFill="1" applyBorder="1" applyAlignment="1" applyProtection="1">
      <alignment horizontal="center"/>
    </xf>
    <xf numFmtId="165" fontId="5" fillId="5" borderId="7" xfId="1" applyNumberFormat="1" applyFont="1" applyFill="1" applyBorder="1" applyAlignment="1" applyProtection="1">
      <alignment horizontal="center"/>
    </xf>
    <xf numFmtId="165" fontId="5" fillId="5" borderId="13" xfId="1" applyNumberFormat="1" applyFont="1" applyFill="1" applyBorder="1" applyAlignment="1" applyProtection="1">
      <alignment horizontal="center"/>
    </xf>
    <xf numFmtId="165" fontId="5" fillId="5" borderId="14" xfId="1" applyNumberFormat="1" applyFont="1" applyFill="1" applyBorder="1" applyAlignment="1" applyProtection="1">
      <alignment horizontal="center"/>
    </xf>
    <xf numFmtId="165" fontId="5" fillId="2" borderId="15" xfId="1" applyNumberFormat="1" applyFont="1" applyFill="1" applyBorder="1" applyAlignment="1" applyProtection="1">
      <alignment horizontal="center"/>
    </xf>
    <xf numFmtId="165" fontId="5" fillId="2" borderId="16" xfId="1" applyNumberFormat="1" applyFont="1" applyFill="1" applyBorder="1" applyAlignment="1" applyProtection="1">
      <alignment horizontal="center"/>
    </xf>
    <xf numFmtId="165" fontId="5" fillId="2" borderId="4" xfId="1" applyNumberFormat="1" applyFont="1" applyFill="1" applyBorder="1" applyAlignment="1" applyProtection="1">
      <alignment horizontal="center"/>
    </xf>
    <xf numFmtId="0" fontId="4" fillId="2" borderId="26" xfId="1" applyFont="1" applyFill="1" applyBorder="1" applyAlignment="1" applyProtection="1">
      <alignment horizontal="center" vertical="center"/>
    </xf>
    <xf numFmtId="0" fontId="4" fillId="2" borderId="28" xfId="1" applyFont="1" applyFill="1" applyBorder="1" applyAlignment="1" applyProtection="1">
      <alignment horizontal="center" vertical="center"/>
    </xf>
    <xf numFmtId="0" fontId="2" fillId="2" borderId="27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5"/>
  <sheetViews>
    <sheetView tabSelected="1" zoomScale="70" zoomScaleNormal="70" workbookViewId="0">
      <selection activeCell="Q7" sqref="Q7"/>
    </sheetView>
  </sheetViews>
  <sheetFormatPr defaultRowHeight="12.75" x14ac:dyDescent="0.2"/>
  <cols>
    <col min="1" max="1" width="9.140625" style="4"/>
    <col min="2" max="2" width="66.85546875" style="4" customWidth="1"/>
    <col min="3" max="5" width="8.42578125" style="4" customWidth="1"/>
    <col min="6" max="8" width="7.5703125" style="4" customWidth="1"/>
    <col min="9" max="9" width="8.42578125" style="4" customWidth="1"/>
    <col min="10" max="10" width="7.5703125" style="4" customWidth="1"/>
    <col min="11" max="11" width="8.42578125" style="4" customWidth="1"/>
    <col min="12" max="12" width="2.140625" style="4" customWidth="1"/>
    <col min="13" max="13" width="34.85546875" style="4" customWidth="1"/>
    <col min="14" max="16" width="10.5703125" style="4" customWidth="1"/>
    <col min="17" max="46" width="9.140625" style="46"/>
    <col min="47" max="16384" width="9.140625" style="4"/>
  </cols>
  <sheetData>
    <row r="1" spans="1:46" ht="15" x14ac:dyDescent="0.2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3"/>
      <c r="M1" s="2"/>
      <c r="N1" s="1"/>
      <c r="O1" s="1"/>
      <c r="P1" s="1"/>
      <c r="Q1" s="47"/>
      <c r="AS1" s="4"/>
      <c r="AT1" s="4"/>
    </row>
    <row r="2" spans="1:46" ht="20.25" x14ac:dyDescent="0.3">
      <c r="A2" s="1"/>
      <c r="B2" s="130" t="s">
        <v>31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47"/>
      <c r="AS2" s="4"/>
      <c r="AT2" s="4"/>
    </row>
    <row r="3" spans="1:46" ht="20.25" thickBot="1" x14ac:dyDescent="0.35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6"/>
      <c r="O3" s="6"/>
      <c r="P3" s="6"/>
      <c r="Q3" s="109"/>
      <c r="AS3" s="4"/>
      <c r="AT3" s="4"/>
    </row>
    <row r="4" spans="1:46" ht="15.75" x14ac:dyDescent="0.25">
      <c r="A4" s="1"/>
      <c r="B4" s="7" t="s">
        <v>56</v>
      </c>
      <c r="C4" s="8" t="s">
        <v>32</v>
      </c>
      <c r="D4" s="9" t="s">
        <v>33</v>
      </c>
      <c r="E4" s="9" t="s">
        <v>34</v>
      </c>
      <c r="F4" s="9" t="s">
        <v>0</v>
      </c>
      <c r="G4" s="9" t="s">
        <v>0</v>
      </c>
      <c r="H4" s="8" t="s">
        <v>0</v>
      </c>
      <c r="I4" s="9" t="s">
        <v>35</v>
      </c>
      <c r="J4" s="8" t="s">
        <v>0</v>
      </c>
      <c r="K4" s="10" t="s">
        <v>36</v>
      </c>
      <c r="L4" s="3"/>
      <c r="M4" s="131" t="s">
        <v>1</v>
      </c>
      <c r="N4" s="133"/>
      <c r="O4" s="133"/>
      <c r="P4" s="134"/>
      <c r="Q4" s="110"/>
      <c r="AS4" s="4"/>
      <c r="AT4" s="4"/>
    </row>
    <row r="5" spans="1:46" ht="15.75" thickBot="1" x14ac:dyDescent="0.25">
      <c r="A5" s="1"/>
      <c r="B5" s="11"/>
      <c r="C5" s="12"/>
      <c r="D5" s="3"/>
      <c r="E5" s="13"/>
      <c r="F5" s="14"/>
      <c r="G5" s="13"/>
      <c r="H5" s="13"/>
      <c r="I5" s="15"/>
      <c r="J5" s="15"/>
      <c r="K5" s="16"/>
      <c r="L5" s="17"/>
      <c r="M5" s="132"/>
      <c r="N5" s="135"/>
      <c r="O5" s="135"/>
      <c r="P5" s="136"/>
      <c r="Q5" s="110"/>
      <c r="AS5" s="4"/>
      <c r="AT5" s="4"/>
    </row>
    <row r="6" spans="1:46" ht="18" x14ac:dyDescent="0.25">
      <c r="A6" s="18"/>
      <c r="B6" s="19" t="s">
        <v>76</v>
      </c>
      <c r="C6" s="114"/>
      <c r="D6" s="115"/>
      <c r="E6" s="49"/>
      <c r="F6" s="50"/>
      <c r="G6" s="51"/>
      <c r="H6" s="52"/>
      <c r="I6" s="53"/>
      <c r="J6" s="53"/>
      <c r="K6" s="54"/>
      <c r="L6" s="21"/>
      <c r="M6" s="22"/>
      <c r="N6" s="137" t="s">
        <v>54</v>
      </c>
      <c r="O6" s="138"/>
      <c r="P6" s="139"/>
      <c r="Q6" s="110"/>
      <c r="AS6" s="4"/>
      <c r="AT6" s="4"/>
    </row>
    <row r="7" spans="1:46" ht="15.75" x14ac:dyDescent="0.25">
      <c r="A7" s="1"/>
      <c r="B7" s="11"/>
      <c r="C7" s="55"/>
      <c r="D7" s="45"/>
      <c r="E7" s="52"/>
      <c r="F7" s="50"/>
      <c r="G7" s="52"/>
      <c r="H7" s="52"/>
      <c r="I7" s="56"/>
      <c r="J7" s="56"/>
      <c r="K7" s="57"/>
      <c r="L7" s="3"/>
      <c r="M7" s="23"/>
      <c r="N7" s="24">
        <v>0.04</v>
      </c>
      <c r="O7" s="24">
        <v>0.05</v>
      </c>
      <c r="P7" s="25">
        <v>0.06</v>
      </c>
      <c r="Q7" s="45"/>
      <c r="AS7" s="4"/>
      <c r="AT7" s="4"/>
    </row>
    <row r="8" spans="1:46" ht="15.75" x14ac:dyDescent="0.25">
      <c r="A8" s="1"/>
      <c r="B8" s="19" t="s">
        <v>77</v>
      </c>
      <c r="C8" s="114"/>
      <c r="D8" s="115"/>
      <c r="E8" s="49"/>
      <c r="F8" s="50"/>
      <c r="G8" s="51"/>
      <c r="H8" s="52"/>
      <c r="I8" s="53"/>
      <c r="J8" s="53"/>
      <c r="K8" s="54"/>
      <c r="L8" s="3"/>
      <c r="M8" s="26" t="s">
        <v>2</v>
      </c>
      <c r="N8" s="92"/>
      <c r="O8" s="92"/>
      <c r="P8" s="93"/>
      <c r="Q8" s="45"/>
      <c r="AS8" s="4"/>
      <c r="AT8" s="4"/>
    </row>
    <row r="9" spans="1:46" ht="15.75" x14ac:dyDescent="0.25">
      <c r="A9" s="1"/>
      <c r="B9" s="11"/>
      <c r="C9" s="55"/>
      <c r="D9" s="45"/>
      <c r="E9" s="52"/>
      <c r="F9" s="50"/>
      <c r="G9" s="52"/>
      <c r="H9" s="52"/>
      <c r="I9" s="56"/>
      <c r="J9" s="56"/>
      <c r="K9" s="57"/>
      <c r="L9" s="3"/>
      <c r="M9" s="26" t="s">
        <v>3</v>
      </c>
      <c r="N9" s="94"/>
      <c r="O9" s="94"/>
      <c r="P9" s="95"/>
      <c r="Q9" s="48"/>
      <c r="AS9" s="4"/>
      <c r="AT9" s="4"/>
    </row>
    <row r="10" spans="1:46" ht="15.75" x14ac:dyDescent="0.25">
      <c r="A10" s="27"/>
      <c r="B10" s="11" t="s">
        <v>78</v>
      </c>
      <c r="C10" s="55"/>
      <c r="D10" s="45"/>
      <c r="E10" s="49"/>
      <c r="F10" s="50"/>
      <c r="G10" s="51"/>
      <c r="H10" s="49"/>
      <c r="I10" s="53"/>
      <c r="J10" s="53"/>
      <c r="K10" s="54"/>
      <c r="L10" s="20"/>
      <c r="M10" s="116" t="s">
        <v>81</v>
      </c>
      <c r="N10" s="117"/>
      <c r="O10" s="117"/>
      <c r="P10" s="118"/>
      <c r="Q10" s="48"/>
      <c r="AS10" s="4"/>
      <c r="AT10" s="4"/>
    </row>
    <row r="11" spans="1:46" ht="16.5" thickBot="1" x14ac:dyDescent="0.3">
      <c r="A11" s="1"/>
      <c r="B11" s="123" t="s">
        <v>38</v>
      </c>
      <c r="C11" s="114"/>
      <c r="D11" s="115"/>
      <c r="E11" s="49"/>
      <c r="F11" s="50"/>
      <c r="G11" s="51"/>
      <c r="H11" s="51"/>
      <c r="I11" s="51"/>
      <c r="J11" s="58"/>
      <c r="K11" s="54"/>
      <c r="L11" s="3"/>
      <c r="M11" s="28" t="s">
        <v>55</v>
      </c>
      <c r="N11" s="96"/>
      <c r="O11" s="96"/>
      <c r="P11" s="97"/>
      <c r="Q11" s="48"/>
      <c r="AS11" s="4"/>
      <c r="AT11" s="4"/>
    </row>
    <row r="12" spans="1:46" ht="15" x14ac:dyDescent="0.2">
      <c r="A12" s="27"/>
      <c r="B12" s="123" t="s">
        <v>61</v>
      </c>
      <c r="C12" s="114"/>
      <c r="D12" s="115"/>
      <c r="E12" s="49"/>
      <c r="F12" s="50"/>
      <c r="G12" s="51"/>
      <c r="H12" s="52"/>
      <c r="I12" s="59"/>
      <c r="J12" s="60"/>
      <c r="K12" s="54"/>
      <c r="L12" s="20"/>
      <c r="M12" s="140" t="s">
        <v>37</v>
      </c>
      <c r="N12" s="142" t="s">
        <v>60</v>
      </c>
      <c r="O12" s="143"/>
      <c r="P12" s="144"/>
      <c r="Q12" s="48"/>
      <c r="AS12" s="4"/>
      <c r="AT12" s="4"/>
    </row>
    <row r="13" spans="1:46" ht="15.75" thickBot="1" x14ac:dyDescent="0.25">
      <c r="A13" s="1"/>
      <c r="B13" s="123" t="s">
        <v>4</v>
      </c>
      <c r="C13" s="114"/>
      <c r="D13" s="115"/>
      <c r="E13" s="49"/>
      <c r="F13" s="50"/>
      <c r="G13" s="51"/>
      <c r="H13" s="51"/>
      <c r="I13" s="51"/>
      <c r="J13" s="58"/>
      <c r="K13" s="54"/>
      <c r="L13" s="3"/>
      <c r="M13" s="141"/>
      <c r="N13" s="145"/>
      <c r="O13" s="146"/>
      <c r="P13" s="147"/>
      <c r="Q13" s="48"/>
      <c r="AS13" s="4"/>
      <c r="AT13" s="4"/>
    </row>
    <row r="14" spans="1:46" ht="15" x14ac:dyDescent="0.2">
      <c r="A14" s="1"/>
      <c r="B14" s="123" t="s">
        <v>62</v>
      </c>
      <c r="C14" s="114"/>
      <c r="D14" s="114"/>
      <c r="E14" s="49"/>
      <c r="F14" s="50"/>
      <c r="G14" s="51"/>
      <c r="H14" s="51"/>
      <c r="I14" s="51"/>
      <c r="J14" s="58"/>
      <c r="K14" s="54"/>
      <c r="L14" s="20"/>
      <c r="M14" s="99">
        <v>-2</v>
      </c>
      <c r="N14" s="102"/>
      <c r="O14" s="98"/>
      <c r="P14" s="103"/>
      <c r="Q14" s="48"/>
      <c r="AS14" s="4"/>
      <c r="AT14" s="4"/>
    </row>
    <row r="15" spans="1:46" ht="15" x14ac:dyDescent="0.2">
      <c r="A15" s="1"/>
      <c r="B15" s="123" t="s">
        <v>72</v>
      </c>
      <c r="C15" s="114"/>
      <c r="D15" s="115"/>
      <c r="E15" s="49"/>
      <c r="F15" s="50"/>
      <c r="G15" s="51"/>
      <c r="H15" s="52"/>
      <c r="I15" s="59"/>
      <c r="J15" s="60"/>
      <c r="K15" s="54"/>
      <c r="L15" s="20"/>
      <c r="M15" s="100">
        <v>-1</v>
      </c>
      <c r="N15" s="104"/>
      <c r="O15" s="90"/>
      <c r="P15" s="105"/>
      <c r="Q15" s="48"/>
      <c r="AS15" s="4"/>
      <c r="AT15" s="4"/>
    </row>
    <row r="16" spans="1:46" ht="15" x14ac:dyDescent="0.2">
      <c r="A16" s="27"/>
      <c r="B16" s="124" t="s">
        <v>39</v>
      </c>
      <c r="C16" s="114"/>
      <c r="D16" s="114"/>
      <c r="E16" s="49"/>
      <c r="F16" s="50"/>
      <c r="G16" s="51"/>
      <c r="H16" s="52"/>
      <c r="I16" s="53"/>
      <c r="J16" s="53"/>
      <c r="K16" s="54"/>
      <c r="L16" s="20"/>
      <c r="M16" s="100">
        <v>1</v>
      </c>
      <c r="N16" s="104"/>
      <c r="O16" s="90"/>
      <c r="P16" s="105"/>
      <c r="Q16" s="48"/>
      <c r="AS16" s="4"/>
      <c r="AT16" s="4"/>
    </row>
    <row r="17" spans="1:46" ht="15" x14ac:dyDescent="0.2">
      <c r="A17" s="20"/>
      <c r="B17" s="123"/>
      <c r="C17" s="55"/>
      <c r="D17" s="45"/>
      <c r="E17" s="52"/>
      <c r="F17" s="50"/>
      <c r="G17" s="51"/>
      <c r="H17" s="52"/>
      <c r="I17" s="53"/>
      <c r="J17" s="53"/>
      <c r="K17" s="54"/>
      <c r="L17" s="20"/>
      <c r="M17" s="100">
        <v>2</v>
      </c>
      <c r="N17" s="104"/>
      <c r="O17" s="90"/>
      <c r="P17" s="105"/>
      <c r="Q17" s="48"/>
      <c r="AS17" s="4"/>
      <c r="AT17" s="4"/>
    </row>
    <row r="18" spans="1:46" ht="15.75" x14ac:dyDescent="0.25">
      <c r="A18" s="1"/>
      <c r="B18" s="125" t="s">
        <v>40</v>
      </c>
      <c r="C18" s="55"/>
      <c r="D18" s="45"/>
      <c r="E18" s="49"/>
      <c r="F18" s="50"/>
      <c r="G18" s="51"/>
      <c r="H18" s="52"/>
      <c r="I18" s="53"/>
      <c r="J18" s="53"/>
      <c r="K18" s="54"/>
      <c r="L18" s="20"/>
      <c r="M18" s="100">
        <v>3</v>
      </c>
      <c r="N18" s="104"/>
      <c r="O18" s="90"/>
      <c r="P18" s="105"/>
      <c r="Q18" s="48"/>
      <c r="AS18" s="4"/>
      <c r="AT18" s="4"/>
    </row>
    <row r="19" spans="1:46" ht="15" x14ac:dyDescent="0.2">
      <c r="A19" s="1"/>
      <c r="B19" s="123" t="s">
        <v>41</v>
      </c>
      <c r="C19" s="127"/>
      <c r="D19" s="127"/>
      <c r="E19" s="49"/>
      <c r="F19" s="50"/>
      <c r="G19" s="51"/>
      <c r="H19" s="52"/>
      <c r="I19" s="128" t="s">
        <v>94</v>
      </c>
      <c r="J19" s="53"/>
      <c r="K19" s="54"/>
      <c r="L19" s="20"/>
      <c r="M19" s="100">
        <v>4</v>
      </c>
      <c r="N19" s="104"/>
      <c r="O19" s="90"/>
      <c r="P19" s="105"/>
      <c r="Q19" s="48"/>
      <c r="AS19" s="4"/>
      <c r="AT19" s="4"/>
    </row>
    <row r="20" spans="1:46" ht="15" x14ac:dyDescent="0.2">
      <c r="A20" s="1"/>
      <c r="B20" s="123" t="s">
        <v>67</v>
      </c>
      <c r="C20" s="127"/>
      <c r="D20" s="127"/>
      <c r="E20" s="49"/>
      <c r="F20" s="50"/>
      <c r="G20" s="51"/>
      <c r="H20" s="52"/>
      <c r="I20" s="128"/>
      <c r="J20" s="53"/>
      <c r="K20" s="54"/>
      <c r="L20" s="20"/>
      <c r="M20" s="100">
        <v>5</v>
      </c>
      <c r="N20" s="104"/>
      <c r="O20" s="90"/>
      <c r="P20" s="105"/>
      <c r="Q20" s="48"/>
      <c r="AS20" s="4"/>
      <c r="AT20" s="4"/>
    </row>
    <row r="21" spans="1:46" ht="15" x14ac:dyDescent="0.2">
      <c r="A21" s="1"/>
      <c r="B21" s="123" t="s">
        <v>70</v>
      </c>
      <c r="C21" s="114"/>
      <c r="D21" s="114"/>
      <c r="E21" s="49"/>
      <c r="F21" s="50"/>
      <c r="G21" s="51"/>
      <c r="H21" s="52"/>
      <c r="I21" s="128"/>
      <c r="J21" s="62"/>
      <c r="K21" s="54"/>
      <c r="L21" s="20"/>
      <c r="M21" s="100">
        <v>6</v>
      </c>
      <c r="N21" s="104"/>
      <c r="O21" s="90"/>
      <c r="P21" s="105"/>
      <c r="Q21" s="48"/>
      <c r="AS21" s="4"/>
      <c r="AT21" s="4"/>
    </row>
    <row r="22" spans="1:46" ht="15" x14ac:dyDescent="0.2">
      <c r="A22" s="1"/>
      <c r="B22" s="123" t="s">
        <v>63</v>
      </c>
      <c r="C22" s="114"/>
      <c r="D22" s="115"/>
      <c r="E22" s="49"/>
      <c r="F22" s="50"/>
      <c r="G22" s="51"/>
      <c r="H22" s="52"/>
      <c r="I22" s="128"/>
      <c r="J22" s="53"/>
      <c r="K22" s="54"/>
      <c r="L22" s="20"/>
      <c r="M22" s="100">
        <v>7</v>
      </c>
      <c r="N22" s="104"/>
      <c r="O22" s="90"/>
      <c r="P22" s="105"/>
      <c r="Q22" s="48"/>
      <c r="AS22" s="4"/>
      <c r="AT22" s="4"/>
    </row>
    <row r="23" spans="1:46" ht="15" x14ac:dyDescent="0.2">
      <c r="A23" s="1"/>
      <c r="B23" s="123" t="s">
        <v>71</v>
      </c>
      <c r="C23" s="114"/>
      <c r="D23" s="115"/>
      <c r="E23" s="49"/>
      <c r="F23" s="50"/>
      <c r="G23" s="51"/>
      <c r="H23" s="52"/>
      <c r="I23" s="128"/>
      <c r="J23" s="53"/>
      <c r="K23" s="54"/>
      <c r="L23" s="20"/>
      <c r="M23" s="100">
        <v>8</v>
      </c>
      <c r="N23" s="104"/>
      <c r="O23" s="90"/>
      <c r="P23" s="105"/>
      <c r="Q23" s="48"/>
      <c r="AS23" s="4"/>
      <c r="AT23" s="4"/>
    </row>
    <row r="24" spans="1:46" ht="15" x14ac:dyDescent="0.2">
      <c r="A24" s="1"/>
      <c r="B24" s="29" t="s">
        <v>42</v>
      </c>
      <c r="C24" s="114"/>
      <c r="D24" s="114"/>
      <c r="E24" s="49"/>
      <c r="F24" s="50"/>
      <c r="G24" s="52"/>
      <c r="H24" s="52"/>
      <c r="I24" s="128"/>
      <c r="J24" s="63"/>
      <c r="K24" s="64"/>
      <c r="L24" s="20"/>
      <c r="M24" s="100">
        <v>9</v>
      </c>
      <c r="N24" s="104"/>
      <c r="O24" s="90"/>
      <c r="P24" s="105"/>
      <c r="Q24" s="48"/>
      <c r="AS24" s="4"/>
      <c r="AT24" s="4"/>
    </row>
    <row r="25" spans="1:46" ht="15" x14ac:dyDescent="0.2">
      <c r="A25" s="1"/>
      <c r="B25" s="11"/>
      <c r="C25" s="55"/>
      <c r="D25" s="45"/>
      <c r="E25" s="52"/>
      <c r="F25" s="50"/>
      <c r="G25" s="52"/>
      <c r="H25" s="52"/>
      <c r="I25" s="53"/>
      <c r="J25" s="53"/>
      <c r="K25" s="54"/>
      <c r="L25" s="30"/>
      <c r="M25" s="100">
        <v>10</v>
      </c>
      <c r="N25" s="104"/>
      <c r="O25" s="90"/>
      <c r="P25" s="105"/>
      <c r="Q25" s="48"/>
      <c r="AS25" s="4"/>
      <c r="AT25" s="4"/>
    </row>
    <row r="26" spans="1:46" ht="15.75" x14ac:dyDescent="0.2">
      <c r="A26" s="1"/>
      <c r="B26" s="19" t="s">
        <v>73</v>
      </c>
      <c r="C26" s="122" t="s">
        <v>7</v>
      </c>
      <c r="D26" s="119"/>
      <c r="E26" s="49"/>
      <c r="F26" s="50"/>
      <c r="G26" s="52"/>
      <c r="H26" s="52"/>
      <c r="I26" s="53"/>
      <c r="J26" s="53"/>
      <c r="K26" s="54"/>
      <c r="L26" s="20"/>
      <c r="M26" s="100">
        <v>11</v>
      </c>
      <c r="N26" s="104"/>
      <c r="O26" s="90"/>
      <c r="P26" s="105"/>
      <c r="Q26" s="111"/>
      <c r="AS26" s="4"/>
      <c r="AT26" s="4"/>
    </row>
    <row r="27" spans="1:46" ht="15" x14ac:dyDescent="0.2">
      <c r="A27" s="27"/>
      <c r="B27" s="29"/>
      <c r="C27" s="55"/>
      <c r="D27" s="45"/>
      <c r="E27" s="65"/>
      <c r="F27" s="50"/>
      <c r="G27" s="52"/>
      <c r="H27" s="52"/>
      <c r="I27" s="53"/>
      <c r="J27" s="53"/>
      <c r="K27" s="54"/>
      <c r="L27" s="20"/>
      <c r="M27" s="100">
        <v>12</v>
      </c>
      <c r="N27" s="104"/>
      <c r="O27" s="90"/>
      <c r="P27" s="105"/>
      <c r="Q27" s="48"/>
      <c r="AS27" s="4"/>
      <c r="AT27" s="4"/>
    </row>
    <row r="28" spans="1:46" ht="15.75" customHeight="1" x14ac:dyDescent="0.2">
      <c r="A28" s="20"/>
      <c r="B28" s="129" t="s">
        <v>79</v>
      </c>
      <c r="C28" s="114"/>
      <c r="D28" s="115"/>
      <c r="E28" s="49"/>
      <c r="F28" s="50"/>
      <c r="G28" s="52"/>
      <c r="H28" s="52"/>
      <c r="I28" s="53"/>
      <c r="J28" s="53"/>
      <c r="K28" s="54"/>
      <c r="L28" s="20"/>
      <c r="M28" s="100">
        <v>13</v>
      </c>
      <c r="N28" s="104"/>
      <c r="O28" s="90"/>
      <c r="P28" s="105"/>
      <c r="Q28" s="48"/>
      <c r="AS28" s="4"/>
      <c r="AT28" s="4"/>
    </row>
    <row r="29" spans="1:46" ht="15.75" customHeight="1" x14ac:dyDescent="0.2">
      <c r="A29" s="1"/>
      <c r="B29" s="129"/>
      <c r="C29" s="120"/>
      <c r="D29" s="121"/>
      <c r="E29" s="65"/>
      <c r="F29" s="50"/>
      <c r="G29" s="52"/>
      <c r="H29" s="52"/>
      <c r="I29" s="53"/>
      <c r="J29" s="53"/>
      <c r="K29" s="54"/>
      <c r="L29" s="20"/>
      <c r="M29" s="100">
        <v>14</v>
      </c>
      <c r="N29" s="104"/>
      <c r="O29" s="90"/>
      <c r="P29" s="105"/>
      <c r="Q29" s="48"/>
      <c r="AS29" s="4"/>
      <c r="AT29" s="4"/>
    </row>
    <row r="30" spans="1:46" ht="15" x14ac:dyDescent="0.2">
      <c r="A30" s="47"/>
      <c r="B30" s="91"/>
      <c r="C30" s="55"/>
      <c r="D30" s="45"/>
      <c r="E30" s="65"/>
      <c r="F30" s="50"/>
      <c r="G30" s="52"/>
      <c r="H30" s="52"/>
      <c r="I30" s="53"/>
      <c r="J30" s="53"/>
      <c r="K30" s="54"/>
      <c r="L30" s="48"/>
      <c r="M30" s="100">
        <v>15</v>
      </c>
      <c r="N30" s="104"/>
      <c r="O30" s="90"/>
      <c r="P30" s="105"/>
      <c r="Q30" s="48"/>
      <c r="AS30" s="4"/>
      <c r="AT30" s="4"/>
    </row>
    <row r="31" spans="1:46" ht="15.75" x14ac:dyDescent="0.25">
      <c r="A31" s="27"/>
      <c r="B31" s="32" t="s">
        <v>43</v>
      </c>
      <c r="C31" s="114"/>
      <c r="D31" s="114"/>
      <c r="E31" s="49"/>
      <c r="F31" s="50"/>
      <c r="G31" s="52"/>
      <c r="H31" s="52"/>
      <c r="I31" s="53"/>
      <c r="J31" s="53"/>
      <c r="K31" s="54"/>
      <c r="L31" s="20"/>
      <c r="M31" s="100">
        <v>16</v>
      </c>
      <c r="N31" s="104"/>
      <c r="O31" s="90"/>
      <c r="P31" s="105"/>
      <c r="Q31" s="48"/>
      <c r="AS31" s="4"/>
      <c r="AT31" s="4"/>
    </row>
    <row r="32" spans="1:46" ht="15.75" thickBot="1" x14ac:dyDescent="0.25">
      <c r="A32" s="1"/>
      <c r="B32" s="33"/>
      <c r="C32" s="66"/>
      <c r="D32" s="67"/>
      <c r="E32" s="68"/>
      <c r="F32" s="69"/>
      <c r="G32" s="65"/>
      <c r="H32" s="70"/>
      <c r="I32" s="71"/>
      <c r="J32" s="71"/>
      <c r="K32" s="72"/>
      <c r="L32" s="3"/>
      <c r="M32" s="100">
        <v>17</v>
      </c>
      <c r="N32" s="104"/>
      <c r="O32" s="90"/>
      <c r="P32" s="105"/>
      <c r="Q32" s="48"/>
      <c r="AS32" s="4"/>
      <c r="AT32" s="4"/>
    </row>
    <row r="33" spans="1:46" ht="15.75" x14ac:dyDescent="0.25">
      <c r="A33" s="27"/>
      <c r="B33" s="34" t="s">
        <v>44</v>
      </c>
      <c r="C33" s="8" t="s">
        <v>32</v>
      </c>
      <c r="D33" s="9" t="s">
        <v>33</v>
      </c>
      <c r="E33" s="9" t="s">
        <v>34</v>
      </c>
      <c r="F33" s="9" t="s">
        <v>0</v>
      </c>
      <c r="G33" s="9" t="s">
        <v>0</v>
      </c>
      <c r="H33" s="8" t="s">
        <v>0</v>
      </c>
      <c r="I33" s="9" t="s">
        <v>35</v>
      </c>
      <c r="J33" s="8" t="s">
        <v>0</v>
      </c>
      <c r="K33" s="10" t="s">
        <v>36</v>
      </c>
      <c r="L33" s="20"/>
      <c r="M33" s="100">
        <v>18</v>
      </c>
      <c r="N33" s="104"/>
      <c r="O33" s="90"/>
      <c r="P33" s="105"/>
      <c r="Q33" s="48"/>
      <c r="AS33" s="4"/>
      <c r="AT33" s="4"/>
    </row>
    <row r="34" spans="1:46" ht="15" x14ac:dyDescent="0.2">
      <c r="A34" s="1"/>
      <c r="B34" s="11"/>
      <c r="C34" s="73"/>
      <c r="D34" s="73"/>
      <c r="E34" s="56"/>
      <c r="F34" s="56"/>
      <c r="G34" s="56"/>
      <c r="H34" s="56"/>
      <c r="I34" s="74"/>
      <c r="J34" s="56"/>
      <c r="K34" s="75"/>
      <c r="L34" s="31"/>
      <c r="M34" s="100">
        <v>19</v>
      </c>
      <c r="N34" s="104"/>
      <c r="O34" s="90"/>
      <c r="P34" s="105"/>
      <c r="Q34" s="48"/>
      <c r="AS34" s="4"/>
      <c r="AT34" s="4"/>
    </row>
    <row r="35" spans="1:46" ht="15" x14ac:dyDescent="0.2">
      <c r="A35" s="1"/>
      <c r="B35" s="19" t="s">
        <v>45</v>
      </c>
      <c r="C35" s="73"/>
      <c r="D35" s="73"/>
      <c r="E35" s="56"/>
      <c r="F35" s="56"/>
      <c r="G35" s="56"/>
      <c r="H35" s="56"/>
      <c r="I35" s="52"/>
      <c r="J35" s="56"/>
      <c r="K35" s="75"/>
      <c r="L35" s="20"/>
      <c r="M35" s="100">
        <v>20</v>
      </c>
      <c r="N35" s="104"/>
      <c r="O35" s="90"/>
      <c r="P35" s="105"/>
      <c r="Q35" s="112"/>
      <c r="AS35" s="4"/>
      <c r="AT35" s="4"/>
    </row>
    <row r="36" spans="1:46" ht="15" x14ac:dyDescent="0.2">
      <c r="A36" s="1"/>
      <c r="B36" s="19" t="s">
        <v>5</v>
      </c>
      <c r="C36" s="61"/>
      <c r="D36" s="61"/>
      <c r="E36" s="53">
        <v>17220</v>
      </c>
      <c r="F36" s="63" t="s">
        <v>6</v>
      </c>
      <c r="G36" s="63" t="s">
        <v>6</v>
      </c>
      <c r="H36" s="63" t="s">
        <v>6</v>
      </c>
      <c r="I36" s="53">
        <v>17220</v>
      </c>
      <c r="J36" s="63" t="s">
        <v>6</v>
      </c>
      <c r="K36" s="54">
        <v>17220</v>
      </c>
      <c r="L36" s="37"/>
      <c r="M36" s="100">
        <v>21</v>
      </c>
      <c r="N36" s="104"/>
      <c r="O36" s="90"/>
      <c r="P36" s="105"/>
      <c r="Q36" s="48"/>
      <c r="AS36" s="4"/>
      <c r="AT36" s="4"/>
    </row>
    <row r="37" spans="1:46" ht="15.75" x14ac:dyDescent="0.25">
      <c r="A37" s="1"/>
      <c r="B37" s="19" t="s">
        <v>80</v>
      </c>
      <c r="C37" s="76"/>
      <c r="D37" s="76"/>
      <c r="E37" s="114"/>
      <c r="F37" s="63" t="s">
        <v>6</v>
      </c>
      <c r="G37" s="63" t="s">
        <v>6</v>
      </c>
      <c r="H37" s="63" t="s">
        <v>6</v>
      </c>
      <c r="I37" s="114"/>
      <c r="J37" s="63" t="s">
        <v>6</v>
      </c>
      <c r="K37" s="126"/>
      <c r="L37" s="30"/>
      <c r="M37" s="100">
        <v>22</v>
      </c>
      <c r="N37" s="104"/>
      <c r="O37" s="90"/>
      <c r="P37" s="105"/>
      <c r="Q37" s="48"/>
      <c r="AS37" s="4"/>
      <c r="AT37" s="4"/>
    </row>
    <row r="38" spans="1:46" ht="15.75" x14ac:dyDescent="0.25">
      <c r="A38" s="1"/>
      <c r="B38" s="19" t="s">
        <v>48</v>
      </c>
      <c r="C38" s="76"/>
      <c r="D38" s="76"/>
      <c r="E38" s="114"/>
      <c r="F38" s="63" t="s">
        <v>6</v>
      </c>
      <c r="G38" s="63" t="s">
        <v>6</v>
      </c>
      <c r="H38" s="63" t="s">
        <v>6</v>
      </c>
      <c r="I38" s="114"/>
      <c r="J38" s="63" t="s">
        <v>6</v>
      </c>
      <c r="K38" s="126"/>
      <c r="L38" s="37"/>
      <c r="M38" s="100">
        <v>23</v>
      </c>
      <c r="N38" s="104"/>
      <c r="O38" s="90"/>
      <c r="P38" s="105"/>
      <c r="Q38" s="47"/>
      <c r="X38" s="46">
        <v>820</v>
      </c>
      <c r="AS38" s="4"/>
      <c r="AT38" s="4"/>
    </row>
    <row r="39" spans="1:46" ht="15" x14ac:dyDescent="0.2">
      <c r="A39" s="1"/>
      <c r="B39" s="19" t="s">
        <v>74</v>
      </c>
      <c r="C39" s="76"/>
      <c r="D39" s="76"/>
      <c r="E39" s="114"/>
      <c r="F39" s="63" t="s">
        <v>6</v>
      </c>
      <c r="G39" s="63" t="s">
        <v>6</v>
      </c>
      <c r="H39" s="63" t="s">
        <v>6</v>
      </c>
      <c r="I39" s="114"/>
      <c r="J39" s="63" t="s">
        <v>6</v>
      </c>
      <c r="K39" s="126"/>
      <c r="L39" s="3"/>
      <c r="M39" s="100">
        <v>24</v>
      </c>
      <c r="N39" s="104"/>
      <c r="O39" s="90"/>
      <c r="P39" s="105"/>
      <c r="Q39" s="47"/>
      <c r="X39" s="46">
        <f>+X38*1.5</f>
        <v>1230</v>
      </c>
      <c r="AS39" s="4"/>
      <c r="AT39" s="4"/>
    </row>
    <row r="40" spans="1:46" ht="15" x14ac:dyDescent="0.2">
      <c r="A40" s="1"/>
      <c r="B40" s="11"/>
      <c r="C40" s="73"/>
      <c r="D40" s="73"/>
      <c r="E40" s="58"/>
      <c r="F40" s="56"/>
      <c r="G40" s="52"/>
      <c r="H40" s="56"/>
      <c r="I40" s="58"/>
      <c r="J40" s="56"/>
      <c r="K40" s="77"/>
      <c r="L40" s="21"/>
      <c r="M40" s="100">
        <v>25</v>
      </c>
      <c r="N40" s="104"/>
      <c r="O40" s="90"/>
      <c r="P40" s="105"/>
      <c r="Q40" s="47"/>
      <c r="X40" s="46">
        <f>+X39*14</f>
        <v>17220</v>
      </c>
      <c r="AS40" s="4"/>
      <c r="AT40" s="4"/>
    </row>
    <row r="41" spans="1:46" ht="15.75" x14ac:dyDescent="0.25">
      <c r="A41" s="1"/>
      <c r="B41" s="32" t="s">
        <v>49</v>
      </c>
      <c r="C41" s="61"/>
      <c r="D41" s="61"/>
      <c r="E41" s="53"/>
      <c r="F41" s="63"/>
      <c r="G41" s="52"/>
      <c r="H41" s="63"/>
      <c r="I41" s="49"/>
      <c r="J41" s="65"/>
      <c r="K41" s="77"/>
      <c r="L41" s="3"/>
      <c r="M41" s="100">
        <v>26</v>
      </c>
      <c r="N41" s="104"/>
      <c r="O41" s="90"/>
      <c r="P41" s="105"/>
      <c r="Q41" s="47"/>
      <c r="AS41" s="4"/>
      <c r="AT41" s="4"/>
    </row>
    <row r="42" spans="1:46" ht="15.75" thickBot="1" x14ac:dyDescent="0.25">
      <c r="A42" s="1"/>
      <c r="B42" s="33"/>
      <c r="C42" s="78"/>
      <c r="D42" s="78"/>
      <c r="E42" s="71"/>
      <c r="F42" s="79"/>
      <c r="G42" s="65"/>
      <c r="H42" s="70"/>
      <c r="I42" s="80"/>
      <c r="J42" s="70"/>
      <c r="K42" s="81"/>
      <c r="L42" s="3"/>
      <c r="M42" s="100">
        <v>27</v>
      </c>
      <c r="N42" s="104"/>
      <c r="O42" s="90"/>
      <c r="P42" s="105"/>
      <c r="Q42" s="47"/>
      <c r="AS42" s="4"/>
      <c r="AT42" s="4"/>
    </row>
    <row r="43" spans="1:46" ht="15.75" x14ac:dyDescent="0.25">
      <c r="A43" s="1"/>
      <c r="B43" s="34" t="s">
        <v>51</v>
      </c>
      <c r="C43" s="8" t="s">
        <v>32</v>
      </c>
      <c r="D43" s="9" t="s">
        <v>33</v>
      </c>
      <c r="E43" s="9" t="s">
        <v>34</v>
      </c>
      <c r="F43" s="9" t="s">
        <v>0</v>
      </c>
      <c r="G43" s="9" t="s">
        <v>0</v>
      </c>
      <c r="H43" s="8" t="s">
        <v>0</v>
      </c>
      <c r="I43" s="9" t="s">
        <v>35</v>
      </c>
      <c r="J43" s="8" t="s">
        <v>0</v>
      </c>
      <c r="K43" s="10" t="s">
        <v>36</v>
      </c>
      <c r="L43" s="3"/>
      <c r="M43" s="100">
        <v>28</v>
      </c>
      <c r="N43" s="104"/>
      <c r="O43" s="90"/>
      <c r="P43" s="105"/>
      <c r="Q43" s="47"/>
      <c r="AS43" s="4"/>
      <c r="AT43" s="4"/>
    </row>
    <row r="44" spans="1:46" ht="15" x14ac:dyDescent="0.2">
      <c r="A44" s="1"/>
      <c r="B44" s="11"/>
      <c r="C44" s="12"/>
      <c r="D44" s="12"/>
      <c r="E44" s="15"/>
      <c r="F44" s="15"/>
      <c r="G44" s="38"/>
      <c r="H44" s="15"/>
      <c r="I44" s="35"/>
      <c r="J44" s="15"/>
      <c r="K44" s="36"/>
      <c r="L44" s="39"/>
      <c r="M44" s="100">
        <v>29</v>
      </c>
      <c r="N44" s="104"/>
      <c r="O44" s="90"/>
      <c r="P44" s="105"/>
      <c r="Q44" s="47"/>
      <c r="AS44" s="4"/>
      <c r="AT44" s="4"/>
    </row>
    <row r="45" spans="1:46" ht="15" x14ac:dyDescent="0.2">
      <c r="A45" s="1"/>
      <c r="B45" s="19" t="s">
        <v>8</v>
      </c>
      <c r="C45" s="55"/>
      <c r="D45" s="55"/>
      <c r="E45" s="56"/>
      <c r="F45" s="56"/>
      <c r="G45" s="82"/>
      <c r="H45" s="56"/>
      <c r="I45" s="52"/>
      <c r="J45" s="56"/>
      <c r="K45" s="75"/>
      <c r="L45" s="40"/>
      <c r="M45" s="100">
        <v>30</v>
      </c>
      <c r="N45" s="104"/>
      <c r="O45" s="90"/>
      <c r="P45" s="105"/>
      <c r="Q45" s="47"/>
      <c r="AS45" s="4"/>
      <c r="AT45" s="4"/>
    </row>
    <row r="46" spans="1:46" ht="15" x14ac:dyDescent="0.2">
      <c r="A46" s="1"/>
      <c r="B46" s="19" t="s">
        <v>52</v>
      </c>
      <c r="C46" s="76"/>
      <c r="D46" s="76"/>
      <c r="E46" s="114"/>
      <c r="F46" s="83" t="s">
        <v>9</v>
      </c>
      <c r="G46" s="83" t="s">
        <v>9</v>
      </c>
      <c r="H46" s="83" t="s">
        <v>9</v>
      </c>
      <c r="I46" s="114"/>
      <c r="J46" s="83" t="s">
        <v>9</v>
      </c>
      <c r="K46" s="126"/>
      <c r="L46" s="20"/>
      <c r="M46" s="100">
        <v>31</v>
      </c>
      <c r="N46" s="104"/>
      <c r="O46" s="90"/>
      <c r="P46" s="105"/>
      <c r="Q46" s="113"/>
      <c r="AS46" s="4"/>
      <c r="AT46" s="4"/>
    </row>
    <row r="47" spans="1:46" ht="15" x14ac:dyDescent="0.2">
      <c r="A47" s="1"/>
      <c r="B47" s="19" t="s">
        <v>53</v>
      </c>
      <c r="C47" s="76"/>
      <c r="D47" s="76"/>
      <c r="E47" s="83">
        <v>7.1999999999999995E-2</v>
      </c>
      <c r="F47" s="83" t="s">
        <v>9</v>
      </c>
      <c r="G47" s="83" t="s">
        <v>9</v>
      </c>
      <c r="H47" s="83" t="s">
        <v>9</v>
      </c>
      <c r="I47" s="84">
        <v>7.1999999999999995E-2</v>
      </c>
      <c r="J47" s="83" t="s">
        <v>9</v>
      </c>
      <c r="K47" s="85">
        <v>7.1999999999999995E-2</v>
      </c>
      <c r="L47" s="3"/>
      <c r="M47" s="100">
        <v>32</v>
      </c>
      <c r="N47" s="104"/>
      <c r="O47" s="90"/>
      <c r="P47" s="105"/>
      <c r="Q47" s="47"/>
      <c r="AS47" s="4"/>
      <c r="AT47" s="4"/>
    </row>
    <row r="48" spans="1:46" ht="15" x14ac:dyDescent="0.2">
      <c r="A48" s="1"/>
      <c r="B48" s="19" t="s">
        <v>75</v>
      </c>
      <c r="C48" s="76"/>
      <c r="D48" s="76"/>
      <c r="E48" s="114"/>
      <c r="F48" s="83" t="s">
        <v>9</v>
      </c>
      <c r="G48" s="83" t="s">
        <v>9</v>
      </c>
      <c r="H48" s="83" t="s">
        <v>9</v>
      </c>
      <c r="I48" s="114"/>
      <c r="J48" s="83" t="s">
        <v>9</v>
      </c>
      <c r="K48" s="126"/>
      <c r="L48" s="37"/>
      <c r="M48" s="100">
        <v>33</v>
      </c>
      <c r="N48" s="104"/>
      <c r="O48" s="90"/>
      <c r="P48" s="105"/>
      <c r="Q48" s="47"/>
      <c r="AS48" s="4"/>
      <c r="AT48" s="4"/>
    </row>
    <row r="49" spans="1:46" ht="15.75" thickBot="1" x14ac:dyDescent="0.25">
      <c r="A49" s="1"/>
      <c r="B49" s="41"/>
      <c r="C49" s="86"/>
      <c r="D49" s="86"/>
      <c r="E49" s="87"/>
      <c r="F49" s="87"/>
      <c r="G49" s="88"/>
      <c r="H49" s="87"/>
      <c r="I49" s="88"/>
      <c r="J49" s="87"/>
      <c r="K49" s="89"/>
      <c r="L49" s="3"/>
      <c r="M49" s="100">
        <v>34</v>
      </c>
      <c r="N49" s="104"/>
      <c r="O49" s="90"/>
      <c r="P49" s="105"/>
      <c r="Q49" s="47"/>
      <c r="AS49" s="4"/>
      <c r="AT49" s="4"/>
    </row>
    <row r="50" spans="1:46" ht="15.75" thickBot="1" x14ac:dyDescent="0.25">
      <c r="A50" s="1"/>
      <c r="B50" s="42"/>
      <c r="C50" s="42"/>
      <c r="D50" s="42"/>
      <c r="E50" s="43"/>
      <c r="F50" s="44"/>
      <c r="G50" s="44"/>
      <c r="H50" s="43"/>
      <c r="I50" s="43"/>
      <c r="J50" s="43"/>
      <c r="K50" s="43"/>
      <c r="L50" s="45"/>
      <c r="M50" s="101">
        <v>35</v>
      </c>
      <c r="N50" s="106"/>
      <c r="O50" s="107"/>
      <c r="P50" s="108"/>
      <c r="AS50" s="4"/>
      <c r="AT50" s="4"/>
    </row>
    <row r="51" spans="1:46" s="46" customFormat="1" ht="15" x14ac:dyDescent="0.2">
      <c r="A51" s="4"/>
      <c r="M51" s="47"/>
      <c r="N51" s="1"/>
      <c r="O51" s="1"/>
      <c r="P51" s="1"/>
    </row>
    <row r="52" spans="1:46" s="46" customFormat="1" x14ac:dyDescent="0.2"/>
    <row r="53" spans="1:46" s="46" customFormat="1" x14ac:dyDescent="0.2"/>
    <row r="54" spans="1:46" s="46" customFormat="1" x14ac:dyDescent="0.2"/>
    <row r="55" spans="1:46" s="46" customFormat="1" x14ac:dyDescent="0.2"/>
    <row r="56" spans="1:46" s="46" customFormat="1" x14ac:dyDescent="0.2"/>
    <row r="57" spans="1:46" s="46" customFormat="1" x14ac:dyDescent="0.2"/>
    <row r="58" spans="1:46" s="46" customFormat="1" x14ac:dyDescent="0.2"/>
    <row r="59" spans="1:46" s="46" customFormat="1" x14ac:dyDescent="0.2"/>
    <row r="60" spans="1:46" s="46" customFormat="1" x14ac:dyDescent="0.2"/>
    <row r="61" spans="1:46" s="46" customFormat="1" x14ac:dyDescent="0.2"/>
    <row r="62" spans="1:46" s="46" customFormat="1" x14ac:dyDescent="0.2"/>
    <row r="63" spans="1:46" s="46" customFormat="1" x14ac:dyDescent="0.2"/>
    <row r="64" spans="1:46" s="46" customFormat="1" x14ac:dyDescent="0.2"/>
    <row r="65" s="46" customFormat="1" x14ac:dyDescent="0.2"/>
    <row r="66" s="46" customFormat="1" x14ac:dyDescent="0.2"/>
    <row r="67" s="46" customFormat="1" x14ac:dyDescent="0.2"/>
    <row r="68" s="46" customFormat="1" x14ac:dyDescent="0.2"/>
    <row r="69" s="46" customFormat="1" x14ac:dyDescent="0.2"/>
    <row r="70" s="46" customFormat="1" x14ac:dyDescent="0.2"/>
    <row r="71" s="46" customFormat="1" x14ac:dyDescent="0.2"/>
    <row r="72" s="46" customFormat="1" x14ac:dyDescent="0.2"/>
    <row r="73" s="46" customFormat="1" x14ac:dyDescent="0.2"/>
    <row r="74" s="46" customFormat="1" x14ac:dyDescent="0.2"/>
    <row r="75" s="46" customFormat="1" x14ac:dyDescent="0.2"/>
    <row r="76" s="46" customFormat="1" x14ac:dyDescent="0.2"/>
    <row r="77" s="46" customFormat="1" x14ac:dyDescent="0.2"/>
    <row r="78" s="46" customFormat="1" x14ac:dyDescent="0.2"/>
    <row r="79" s="46" customFormat="1" x14ac:dyDescent="0.2"/>
    <row r="80" s="46" customFormat="1" x14ac:dyDescent="0.2"/>
    <row r="81" s="46" customFormat="1" x14ac:dyDescent="0.2"/>
    <row r="82" s="46" customFormat="1" x14ac:dyDescent="0.2"/>
    <row r="83" s="46" customFormat="1" x14ac:dyDescent="0.2"/>
    <row r="84" s="46" customFormat="1" x14ac:dyDescent="0.2"/>
    <row r="85" s="46" customFormat="1" x14ac:dyDescent="0.2"/>
    <row r="86" s="46" customFormat="1" x14ac:dyDescent="0.2"/>
    <row r="87" s="46" customFormat="1" x14ac:dyDescent="0.2"/>
    <row r="88" s="46" customFormat="1" x14ac:dyDescent="0.2"/>
    <row r="89" s="46" customFormat="1" x14ac:dyDescent="0.2"/>
    <row r="90" s="46" customFormat="1" x14ac:dyDescent="0.2"/>
    <row r="91" s="46" customFormat="1" x14ac:dyDescent="0.2"/>
    <row r="92" s="46" customFormat="1" x14ac:dyDescent="0.2"/>
    <row r="93" s="46" customFormat="1" x14ac:dyDescent="0.2"/>
    <row r="94" s="46" customFormat="1" x14ac:dyDescent="0.2"/>
    <row r="95" s="46" customFormat="1" x14ac:dyDescent="0.2"/>
    <row r="96" s="46" customFormat="1" x14ac:dyDescent="0.2"/>
    <row r="97" s="46" customFormat="1" x14ac:dyDescent="0.2"/>
    <row r="98" s="46" customFormat="1" x14ac:dyDescent="0.2"/>
    <row r="99" s="46" customFormat="1" x14ac:dyDescent="0.2"/>
    <row r="100" s="46" customFormat="1" x14ac:dyDescent="0.2"/>
    <row r="101" s="46" customFormat="1" x14ac:dyDescent="0.2"/>
    <row r="102" s="46" customFormat="1" x14ac:dyDescent="0.2"/>
    <row r="103" s="46" customFormat="1" x14ac:dyDescent="0.2"/>
    <row r="104" s="46" customFormat="1" x14ac:dyDescent="0.2"/>
    <row r="105" s="46" customFormat="1" x14ac:dyDescent="0.2"/>
    <row r="106" s="46" customFormat="1" x14ac:dyDescent="0.2"/>
    <row r="107" s="46" customFormat="1" x14ac:dyDescent="0.2"/>
    <row r="108" s="46" customFormat="1" x14ac:dyDescent="0.2"/>
    <row r="109" s="46" customFormat="1" x14ac:dyDescent="0.2"/>
    <row r="110" s="46" customFormat="1" x14ac:dyDescent="0.2"/>
    <row r="111" s="46" customFormat="1" x14ac:dyDescent="0.2"/>
    <row r="112" s="46" customFormat="1" x14ac:dyDescent="0.2"/>
    <row r="113" s="46" customFormat="1" x14ac:dyDescent="0.2"/>
    <row r="114" s="46" customFormat="1" x14ac:dyDescent="0.2"/>
    <row r="115" s="46" customFormat="1" x14ac:dyDescent="0.2"/>
    <row r="116" s="46" customFormat="1" x14ac:dyDescent="0.2"/>
    <row r="117" s="46" customFormat="1" x14ac:dyDescent="0.2"/>
    <row r="118" s="46" customFormat="1" x14ac:dyDescent="0.2"/>
    <row r="119" s="46" customFormat="1" x14ac:dyDescent="0.2"/>
    <row r="120" s="46" customFormat="1" x14ac:dyDescent="0.2"/>
    <row r="121" s="46" customFormat="1" x14ac:dyDescent="0.2"/>
    <row r="122" s="46" customFormat="1" x14ac:dyDescent="0.2"/>
    <row r="123" s="46" customFormat="1" x14ac:dyDescent="0.2"/>
    <row r="124" s="46" customFormat="1" x14ac:dyDescent="0.2"/>
    <row r="125" s="46" customFormat="1" x14ac:dyDescent="0.2"/>
    <row r="126" s="46" customFormat="1" x14ac:dyDescent="0.2"/>
    <row r="127" s="46" customFormat="1" x14ac:dyDescent="0.2"/>
    <row r="128" s="46" customFormat="1" x14ac:dyDescent="0.2"/>
    <row r="129" s="46" customFormat="1" x14ac:dyDescent="0.2"/>
    <row r="130" s="46" customFormat="1" x14ac:dyDescent="0.2"/>
    <row r="131" s="46" customFormat="1" x14ac:dyDescent="0.2"/>
    <row r="132" s="46" customFormat="1" x14ac:dyDescent="0.2"/>
    <row r="133" s="46" customFormat="1" x14ac:dyDescent="0.2"/>
    <row r="134" s="46" customFormat="1" x14ac:dyDescent="0.2"/>
    <row r="135" s="46" customFormat="1" x14ac:dyDescent="0.2"/>
    <row r="136" s="46" customFormat="1" x14ac:dyDescent="0.2"/>
    <row r="137" s="46" customFormat="1" x14ac:dyDescent="0.2"/>
    <row r="138" s="46" customFormat="1" x14ac:dyDescent="0.2"/>
    <row r="139" s="46" customFormat="1" x14ac:dyDescent="0.2"/>
    <row r="140" s="46" customFormat="1" x14ac:dyDescent="0.2"/>
    <row r="141" s="46" customFormat="1" x14ac:dyDescent="0.2"/>
    <row r="142" s="46" customFormat="1" x14ac:dyDescent="0.2"/>
    <row r="143" s="46" customFormat="1" x14ac:dyDescent="0.2"/>
    <row r="144" s="46" customFormat="1" x14ac:dyDescent="0.2"/>
    <row r="145" s="46" customFormat="1" x14ac:dyDescent="0.2"/>
    <row r="146" s="46" customFormat="1" x14ac:dyDescent="0.2"/>
    <row r="147" s="46" customFormat="1" x14ac:dyDescent="0.2"/>
    <row r="148" s="46" customFormat="1" x14ac:dyDescent="0.2"/>
    <row r="149" s="46" customFormat="1" x14ac:dyDescent="0.2"/>
    <row r="150" s="46" customFormat="1" x14ac:dyDescent="0.2"/>
    <row r="151" s="46" customFormat="1" x14ac:dyDescent="0.2"/>
    <row r="152" s="46" customFormat="1" x14ac:dyDescent="0.2"/>
    <row r="153" s="46" customFormat="1" x14ac:dyDescent="0.2"/>
    <row r="154" s="46" customFormat="1" x14ac:dyDescent="0.2"/>
    <row r="155" s="46" customFormat="1" x14ac:dyDescent="0.2"/>
    <row r="156" s="46" customFormat="1" x14ac:dyDescent="0.2"/>
    <row r="157" s="46" customFormat="1" x14ac:dyDescent="0.2"/>
    <row r="158" s="46" customFormat="1" x14ac:dyDescent="0.2"/>
    <row r="159" s="46" customFormat="1" x14ac:dyDescent="0.2"/>
    <row r="160" s="46" customFormat="1" x14ac:dyDescent="0.2"/>
    <row r="161" s="46" customFormat="1" x14ac:dyDescent="0.2"/>
    <row r="162" s="46" customFormat="1" x14ac:dyDescent="0.2"/>
    <row r="163" s="46" customFormat="1" x14ac:dyDescent="0.2"/>
    <row r="164" s="46" customFormat="1" x14ac:dyDescent="0.2"/>
    <row r="165" s="46" customFormat="1" x14ac:dyDescent="0.2"/>
    <row r="166" s="46" customFormat="1" x14ac:dyDescent="0.2"/>
    <row r="167" s="46" customFormat="1" x14ac:dyDescent="0.2"/>
    <row r="168" s="46" customFormat="1" x14ac:dyDescent="0.2"/>
    <row r="169" s="46" customFormat="1" x14ac:dyDescent="0.2"/>
    <row r="170" s="46" customFormat="1" x14ac:dyDescent="0.2"/>
    <row r="171" s="46" customFormat="1" x14ac:dyDescent="0.2"/>
    <row r="172" s="46" customFormat="1" x14ac:dyDescent="0.2"/>
    <row r="173" s="46" customFormat="1" x14ac:dyDescent="0.2"/>
    <row r="174" s="46" customFormat="1" x14ac:dyDescent="0.2"/>
    <row r="175" s="46" customFormat="1" x14ac:dyDescent="0.2"/>
    <row r="176" s="46" customFormat="1" x14ac:dyDescent="0.2"/>
    <row r="177" s="46" customFormat="1" x14ac:dyDescent="0.2"/>
    <row r="178" s="46" customFormat="1" x14ac:dyDescent="0.2"/>
    <row r="179" s="46" customFormat="1" x14ac:dyDescent="0.2"/>
    <row r="180" s="46" customFormat="1" x14ac:dyDescent="0.2"/>
    <row r="181" s="46" customFormat="1" x14ac:dyDescent="0.2"/>
    <row r="182" s="46" customFormat="1" x14ac:dyDescent="0.2"/>
    <row r="183" s="46" customFormat="1" x14ac:dyDescent="0.2"/>
    <row r="184" s="46" customFormat="1" x14ac:dyDescent="0.2"/>
    <row r="185" s="46" customFormat="1" x14ac:dyDescent="0.2"/>
    <row r="186" s="46" customFormat="1" x14ac:dyDescent="0.2"/>
    <row r="187" s="46" customFormat="1" x14ac:dyDescent="0.2"/>
    <row r="188" s="46" customFormat="1" x14ac:dyDescent="0.2"/>
    <row r="189" s="46" customFormat="1" x14ac:dyDescent="0.2"/>
    <row r="190" s="46" customFormat="1" x14ac:dyDescent="0.2"/>
    <row r="191" s="46" customFormat="1" x14ac:dyDescent="0.2"/>
    <row r="192" s="46" customFormat="1" x14ac:dyDescent="0.2"/>
    <row r="193" s="46" customFormat="1" x14ac:dyDescent="0.2"/>
    <row r="194" s="46" customFormat="1" x14ac:dyDescent="0.2"/>
    <row r="195" s="46" customFormat="1" x14ac:dyDescent="0.2"/>
    <row r="196" s="46" customFormat="1" x14ac:dyDescent="0.2"/>
    <row r="197" s="46" customFormat="1" x14ac:dyDescent="0.2"/>
    <row r="198" s="46" customFormat="1" x14ac:dyDescent="0.2"/>
    <row r="199" s="46" customFormat="1" x14ac:dyDescent="0.2"/>
    <row r="200" s="46" customFormat="1" x14ac:dyDescent="0.2"/>
    <row r="201" s="46" customFormat="1" x14ac:dyDescent="0.2"/>
    <row r="202" s="46" customFormat="1" x14ac:dyDescent="0.2"/>
    <row r="203" s="46" customFormat="1" x14ac:dyDescent="0.2"/>
    <row r="204" s="46" customFormat="1" x14ac:dyDescent="0.2"/>
    <row r="205" s="46" customFormat="1" x14ac:dyDescent="0.2"/>
    <row r="206" s="46" customFormat="1" x14ac:dyDescent="0.2"/>
    <row r="207" s="46" customFormat="1" x14ac:dyDescent="0.2"/>
    <row r="208" s="46" customFormat="1" x14ac:dyDescent="0.2"/>
    <row r="209" s="46" customFormat="1" x14ac:dyDescent="0.2"/>
    <row r="210" s="46" customFormat="1" x14ac:dyDescent="0.2"/>
    <row r="211" s="46" customFormat="1" x14ac:dyDescent="0.2"/>
    <row r="212" s="46" customFormat="1" x14ac:dyDescent="0.2"/>
    <row r="213" s="46" customFormat="1" x14ac:dyDescent="0.2"/>
    <row r="214" s="46" customFormat="1" x14ac:dyDescent="0.2"/>
    <row r="215" s="46" customFormat="1" x14ac:dyDescent="0.2"/>
    <row r="216" s="46" customFormat="1" x14ac:dyDescent="0.2"/>
    <row r="217" s="46" customFormat="1" x14ac:dyDescent="0.2"/>
    <row r="218" s="46" customFormat="1" x14ac:dyDescent="0.2"/>
    <row r="219" s="46" customFormat="1" x14ac:dyDescent="0.2"/>
    <row r="220" s="46" customFormat="1" x14ac:dyDescent="0.2"/>
    <row r="221" s="46" customFormat="1" x14ac:dyDescent="0.2"/>
    <row r="222" s="46" customFormat="1" x14ac:dyDescent="0.2"/>
    <row r="223" s="46" customFormat="1" x14ac:dyDescent="0.2"/>
    <row r="224" s="46" customFormat="1" x14ac:dyDescent="0.2"/>
    <row r="225" s="46" customFormat="1" x14ac:dyDescent="0.2"/>
    <row r="226" s="46" customFormat="1" x14ac:dyDescent="0.2"/>
    <row r="227" s="46" customFormat="1" x14ac:dyDescent="0.2"/>
    <row r="228" s="46" customFormat="1" x14ac:dyDescent="0.2"/>
    <row r="229" s="46" customFormat="1" x14ac:dyDescent="0.2"/>
    <row r="230" s="46" customFormat="1" x14ac:dyDescent="0.2"/>
    <row r="231" s="46" customFormat="1" x14ac:dyDescent="0.2"/>
    <row r="232" s="46" customFormat="1" x14ac:dyDescent="0.2"/>
    <row r="233" s="46" customFormat="1" x14ac:dyDescent="0.2"/>
    <row r="234" s="46" customFormat="1" x14ac:dyDescent="0.2"/>
    <row r="235" s="46" customFormat="1" x14ac:dyDescent="0.2"/>
    <row r="236" s="46" customFormat="1" x14ac:dyDescent="0.2"/>
    <row r="237" s="46" customFormat="1" x14ac:dyDescent="0.2"/>
    <row r="238" s="46" customFormat="1" x14ac:dyDescent="0.2"/>
    <row r="239" s="46" customFormat="1" x14ac:dyDescent="0.2"/>
    <row r="240" s="46" customFormat="1" x14ac:dyDescent="0.2"/>
    <row r="241" s="46" customFormat="1" x14ac:dyDescent="0.2"/>
    <row r="242" s="46" customFormat="1" x14ac:dyDescent="0.2"/>
    <row r="243" s="46" customFormat="1" x14ac:dyDescent="0.2"/>
    <row r="244" s="46" customFormat="1" x14ac:dyDescent="0.2"/>
    <row r="245" s="46" customFormat="1" x14ac:dyDescent="0.2"/>
    <row r="246" s="46" customFormat="1" x14ac:dyDescent="0.2"/>
    <row r="247" s="46" customFormat="1" x14ac:dyDescent="0.2"/>
    <row r="248" s="46" customFormat="1" x14ac:dyDescent="0.2"/>
    <row r="249" s="46" customFormat="1" x14ac:dyDescent="0.2"/>
    <row r="250" s="46" customFormat="1" x14ac:dyDescent="0.2"/>
    <row r="251" s="46" customFormat="1" x14ac:dyDescent="0.2"/>
    <row r="252" s="46" customFormat="1" x14ac:dyDescent="0.2"/>
    <row r="253" s="46" customFormat="1" x14ac:dyDescent="0.2"/>
    <row r="254" s="46" customFormat="1" x14ac:dyDescent="0.2"/>
    <row r="255" s="46" customFormat="1" x14ac:dyDescent="0.2"/>
    <row r="256" s="46" customFormat="1" x14ac:dyDescent="0.2"/>
    <row r="257" s="46" customFormat="1" x14ac:dyDescent="0.2"/>
    <row r="258" s="46" customFormat="1" x14ac:dyDescent="0.2"/>
    <row r="259" s="46" customFormat="1" x14ac:dyDescent="0.2"/>
    <row r="260" s="46" customFormat="1" x14ac:dyDescent="0.2"/>
    <row r="261" s="46" customFormat="1" x14ac:dyDescent="0.2"/>
    <row r="262" s="46" customFormat="1" x14ac:dyDescent="0.2"/>
    <row r="263" s="46" customFormat="1" x14ac:dyDescent="0.2"/>
    <row r="264" s="46" customFormat="1" x14ac:dyDescent="0.2"/>
    <row r="265" s="46" customFormat="1" x14ac:dyDescent="0.2"/>
    <row r="266" s="46" customFormat="1" x14ac:dyDescent="0.2"/>
    <row r="267" s="46" customFormat="1" x14ac:dyDescent="0.2"/>
    <row r="268" s="46" customFormat="1" x14ac:dyDescent="0.2"/>
    <row r="269" s="46" customFormat="1" x14ac:dyDescent="0.2"/>
    <row r="270" s="46" customFormat="1" x14ac:dyDescent="0.2"/>
    <row r="271" s="46" customFormat="1" x14ac:dyDescent="0.2"/>
    <row r="272" s="46" customFormat="1" x14ac:dyDescent="0.2"/>
    <row r="273" s="46" customFormat="1" x14ac:dyDescent="0.2"/>
    <row r="274" s="46" customFormat="1" x14ac:dyDescent="0.2"/>
    <row r="275" s="46" customFormat="1" x14ac:dyDescent="0.2"/>
    <row r="276" s="46" customFormat="1" x14ac:dyDescent="0.2"/>
    <row r="277" s="46" customFormat="1" x14ac:dyDescent="0.2"/>
    <row r="278" s="46" customFormat="1" x14ac:dyDescent="0.2"/>
    <row r="279" s="46" customFormat="1" x14ac:dyDescent="0.2"/>
    <row r="280" s="46" customFormat="1" x14ac:dyDescent="0.2"/>
    <row r="281" s="46" customFormat="1" x14ac:dyDescent="0.2"/>
    <row r="282" s="46" customFormat="1" x14ac:dyDescent="0.2"/>
    <row r="283" s="46" customFormat="1" x14ac:dyDescent="0.2"/>
    <row r="284" s="46" customFormat="1" x14ac:dyDescent="0.2"/>
    <row r="285" s="46" customFormat="1" x14ac:dyDescent="0.2"/>
    <row r="286" s="46" customFormat="1" x14ac:dyDescent="0.2"/>
    <row r="287" s="46" customFormat="1" x14ac:dyDescent="0.2"/>
    <row r="288" s="46" customFormat="1" x14ac:dyDescent="0.2"/>
    <row r="289" s="46" customFormat="1" x14ac:dyDescent="0.2"/>
    <row r="290" s="46" customFormat="1" x14ac:dyDescent="0.2"/>
    <row r="291" s="46" customFormat="1" x14ac:dyDescent="0.2"/>
    <row r="292" s="46" customFormat="1" x14ac:dyDescent="0.2"/>
    <row r="293" s="46" customFormat="1" x14ac:dyDescent="0.2"/>
    <row r="294" s="46" customFormat="1" x14ac:dyDescent="0.2"/>
    <row r="295" s="46" customFormat="1" x14ac:dyDescent="0.2"/>
    <row r="296" s="46" customFormat="1" x14ac:dyDescent="0.2"/>
    <row r="297" s="46" customFormat="1" x14ac:dyDescent="0.2"/>
    <row r="298" s="46" customFormat="1" x14ac:dyDescent="0.2"/>
    <row r="299" s="46" customFormat="1" x14ac:dyDescent="0.2"/>
    <row r="300" s="46" customFormat="1" x14ac:dyDescent="0.2"/>
    <row r="301" s="46" customFormat="1" x14ac:dyDescent="0.2"/>
    <row r="302" s="46" customFormat="1" x14ac:dyDescent="0.2"/>
    <row r="303" s="46" customFormat="1" x14ac:dyDescent="0.2"/>
    <row r="304" s="46" customFormat="1" x14ac:dyDescent="0.2"/>
    <row r="305" s="46" customFormat="1" x14ac:dyDescent="0.2"/>
    <row r="306" s="46" customFormat="1" x14ac:dyDescent="0.2"/>
    <row r="307" s="46" customFormat="1" x14ac:dyDescent="0.2"/>
    <row r="308" s="46" customFormat="1" x14ac:dyDescent="0.2"/>
    <row r="309" s="46" customFormat="1" x14ac:dyDescent="0.2"/>
    <row r="310" s="46" customFormat="1" x14ac:dyDescent="0.2"/>
    <row r="311" s="46" customFormat="1" x14ac:dyDescent="0.2"/>
    <row r="312" s="46" customFormat="1" x14ac:dyDescent="0.2"/>
    <row r="313" s="46" customFormat="1" x14ac:dyDescent="0.2"/>
    <row r="314" s="46" customFormat="1" x14ac:dyDescent="0.2"/>
    <row r="315" s="46" customFormat="1" x14ac:dyDescent="0.2"/>
    <row r="316" s="46" customFormat="1" x14ac:dyDescent="0.2"/>
    <row r="317" s="46" customFormat="1" x14ac:dyDescent="0.2"/>
    <row r="318" s="46" customFormat="1" x14ac:dyDescent="0.2"/>
    <row r="319" s="46" customFormat="1" x14ac:dyDescent="0.2"/>
    <row r="320" s="46" customFormat="1" x14ac:dyDescent="0.2"/>
    <row r="321" s="46" customFormat="1" x14ac:dyDescent="0.2"/>
    <row r="322" s="46" customFormat="1" x14ac:dyDescent="0.2"/>
    <row r="323" s="46" customFormat="1" x14ac:dyDescent="0.2"/>
    <row r="324" s="46" customFormat="1" x14ac:dyDescent="0.2"/>
    <row r="325" s="46" customFormat="1" x14ac:dyDescent="0.2"/>
    <row r="326" s="46" customFormat="1" x14ac:dyDescent="0.2"/>
    <row r="327" s="46" customFormat="1" x14ac:dyDescent="0.2"/>
    <row r="328" s="46" customFormat="1" x14ac:dyDescent="0.2"/>
    <row r="329" s="46" customFormat="1" x14ac:dyDescent="0.2"/>
    <row r="330" s="46" customFormat="1" x14ac:dyDescent="0.2"/>
    <row r="331" s="46" customFormat="1" x14ac:dyDescent="0.2"/>
    <row r="332" s="46" customFormat="1" x14ac:dyDescent="0.2"/>
    <row r="333" s="46" customFormat="1" x14ac:dyDescent="0.2"/>
    <row r="334" s="46" customFormat="1" x14ac:dyDescent="0.2"/>
    <row r="335" s="46" customFormat="1" x14ac:dyDescent="0.2"/>
    <row r="336" s="46" customFormat="1" x14ac:dyDescent="0.2"/>
    <row r="337" s="46" customFormat="1" x14ac:dyDescent="0.2"/>
    <row r="338" s="46" customFormat="1" x14ac:dyDescent="0.2"/>
    <row r="339" s="46" customFormat="1" x14ac:dyDescent="0.2"/>
    <row r="340" s="46" customFormat="1" x14ac:dyDescent="0.2"/>
    <row r="341" s="46" customFormat="1" x14ac:dyDescent="0.2"/>
    <row r="342" s="46" customFormat="1" x14ac:dyDescent="0.2"/>
    <row r="343" s="46" customFormat="1" x14ac:dyDescent="0.2"/>
    <row r="344" s="46" customFormat="1" x14ac:dyDescent="0.2"/>
    <row r="345" s="46" customFormat="1" x14ac:dyDescent="0.2"/>
    <row r="346" s="46" customFormat="1" x14ac:dyDescent="0.2"/>
    <row r="347" s="46" customFormat="1" x14ac:dyDescent="0.2"/>
    <row r="348" s="46" customFormat="1" x14ac:dyDescent="0.2"/>
    <row r="349" s="46" customFormat="1" x14ac:dyDescent="0.2"/>
    <row r="350" s="46" customFormat="1" x14ac:dyDescent="0.2"/>
    <row r="351" s="46" customFormat="1" x14ac:dyDescent="0.2"/>
    <row r="352" s="46" customFormat="1" x14ac:dyDescent="0.2"/>
    <row r="353" s="46" customFormat="1" x14ac:dyDescent="0.2"/>
    <row r="354" s="46" customFormat="1" x14ac:dyDescent="0.2"/>
    <row r="355" s="46" customFormat="1" x14ac:dyDescent="0.2"/>
    <row r="356" s="46" customFormat="1" x14ac:dyDescent="0.2"/>
    <row r="357" s="46" customFormat="1" x14ac:dyDescent="0.2"/>
    <row r="358" s="46" customFormat="1" x14ac:dyDescent="0.2"/>
    <row r="359" s="46" customFormat="1" x14ac:dyDescent="0.2"/>
    <row r="360" s="46" customFormat="1" x14ac:dyDescent="0.2"/>
    <row r="361" s="46" customFormat="1" x14ac:dyDescent="0.2"/>
    <row r="362" s="46" customFormat="1" x14ac:dyDescent="0.2"/>
    <row r="363" s="46" customFormat="1" x14ac:dyDescent="0.2"/>
    <row r="364" s="46" customFormat="1" x14ac:dyDescent="0.2"/>
    <row r="365" s="46" customFormat="1" x14ac:dyDescent="0.2"/>
    <row r="366" s="46" customFormat="1" x14ac:dyDescent="0.2"/>
    <row r="367" s="46" customFormat="1" x14ac:dyDescent="0.2"/>
    <row r="368" s="46" customFormat="1" x14ac:dyDescent="0.2"/>
    <row r="369" s="46" customFormat="1" x14ac:dyDescent="0.2"/>
    <row r="370" s="46" customFormat="1" x14ac:dyDescent="0.2"/>
    <row r="371" s="46" customFormat="1" x14ac:dyDescent="0.2"/>
    <row r="372" s="46" customFormat="1" x14ac:dyDescent="0.2"/>
    <row r="373" s="46" customFormat="1" x14ac:dyDescent="0.2"/>
    <row r="374" s="46" customFormat="1" x14ac:dyDescent="0.2"/>
    <row r="375" s="46" customFormat="1" x14ac:dyDescent="0.2"/>
    <row r="376" s="46" customFormat="1" x14ac:dyDescent="0.2"/>
    <row r="377" s="46" customFormat="1" x14ac:dyDescent="0.2"/>
    <row r="378" s="46" customFormat="1" x14ac:dyDescent="0.2"/>
    <row r="379" s="46" customFormat="1" x14ac:dyDescent="0.2"/>
    <row r="380" s="46" customFormat="1" x14ac:dyDescent="0.2"/>
    <row r="381" s="46" customFormat="1" x14ac:dyDescent="0.2"/>
    <row r="382" s="46" customFormat="1" x14ac:dyDescent="0.2"/>
    <row r="383" s="46" customFormat="1" x14ac:dyDescent="0.2"/>
    <row r="384" s="46" customFormat="1" x14ac:dyDescent="0.2"/>
    <row r="385" spans="1:16" s="46" customFormat="1" x14ac:dyDescent="0.2"/>
    <row r="386" spans="1:16" s="46" customFormat="1" x14ac:dyDescent="0.2"/>
    <row r="387" spans="1:16" s="46" customFormat="1" x14ac:dyDescent="0.2"/>
    <row r="388" spans="1:16" s="46" customFormat="1" x14ac:dyDescent="0.2"/>
    <row r="389" spans="1:16" s="46" customFormat="1" x14ac:dyDescent="0.2"/>
    <row r="390" spans="1:16" s="46" customFormat="1" x14ac:dyDescent="0.2"/>
    <row r="391" spans="1:16" s="46" customFormat="1" x14ac:dyDescent="0.2"/>
    <row r="392" spans="1:16" s="46" customFormat="1" x14ac:dyDescent="0.2"/>
    <row r="393" spans="1:16" s="46" customFormat="1" x14ac:dyDescent="0.2"/>
    <row r="394" spans="1:16" s="46" customFormat="1" x14ac:dyDescent="0.2"/>
    <row r="395" spans="1:16" x14ac:dyDescent="0.2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</row>
  </sheetData>
  <mergeCells count="10">
    <mergeCell ref="C19:C20"/>
    <mergeCell ref="D19:D20"/>
    <mergeCell ref="I19:I24"/>
    <mergeCell ref="B28:B29"/>
    <mergeCell ref="B2:P2"/>
    <mergeCell ref="M4:M5"/>
    <mergeCell ref="N4:P5"/>
    <mergeCell ref="N6:P6"/>
    <mergeCell ref="M12:M13"/>
    <mergeCell ref="N12:P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5"/>
  <sheetViews>
    <sheetView zoomScale="70" zoomScaleNormal="70" workbookViewId="0">
      <selection activeCell="E52" sqref="E52"/>
    </sheetView>
  </sheetViews>
  <sheetFormatPr defaultRowHeight="12.75" x14ac:dyDescent="0.2"/>
  <cols>
    <col min="1" max="1" width="9.140625" style="4"/>
    <col min="2" max="2" width="65.5703125" style="4" customWidth="1"/>
    <col min="3" max="5" width="9.5703125" style="4" customWidth="1"/>
    <col min="6" max="8" width="7.5703125" style="4" customWidth="1"/>
    <col min="9" max="9" width="9.5703125" style="4" customWidth="1"/>
    <col min="10" max="10" width="7.5703125" style="4" customWidth="1"/>
    <col min="11" max="11" width="9.5703125" style="4" customWidth="1"/>
    <col min="12" max="12" width="2.140625" style="4" customWidth="1"/>
    <col min="13" max="13" width="35.85546875" style="4" bestFit="1" customWidth="1"/>
    <col min="14" max="16" width="10.5703125" style="4" customWidth="1"/>
    <col min="17" max="46" width="9.140625" style="46"/>
    <col min="47" max="16384" width="9.140625" style="4"/>
  </cols>
  <sheetData>
    <row r="1" spans="1:46" ht="15" x14ac:dyDescent="0.2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3"/>
      <c r="M1" s="2"/>
      <c r="N1" s="1"/>
      <c r="O1" s="1"/>
      <c r="P1" s="1"/>
      <c r="Q1" s="47"/>
      <c r="AS1" s="4"/>
      <c r="AT1" s="4"/>
    </row>
    <row r="2" spans="1:46" ht="20.25" x14ac:dyDescent="0.3">
      <c r="A2" s="1"/>
      <c r="B2" s="130" t="s">
        <v>10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47"/>
      <c r="AS2" s="4"/>
      <c r="AT2" s="4"/>
    </row>
    <row r="3" spans="1:46" ht="20.25" thickBot="1" x14ac:dyDescent="0.35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6"/>
      <c r="O3" s="6"/>
      <c r="P3" s="6"/>
      <c r="Q3" s="109"/>
      <c r="AS3" s="4"/>
      <c r="AT3" s="4"/>
    </row>
    <row r="4" spans="1:46" ht="15.75" customHeight="1" x14ac:dyDescent="0.25">
      <c r="A4" s="1"/>
      <c r="B4" s="7" t="s">
        <v>11</v>
      </c>
      <c r="C4" s="8" t="s">
        <v>12</v>
      </c>
      <c r="D4" s="9" t="s">
        <v>13</v>
      </c>
      <c r="E4" s="9" t="s">
        <v>14</v>
      </c>
      <c r="F4" s="9" t="s">
        <v>0</v>
      </c>
      <c r="G4" s="9" t="s">
        <v>0</v>
      </c>
      <c r="H4" s="8" t="s">
        <v>0</v>
      </c>
      <c r="I4" s="9" t="s">
        <v>15</v>
      </c>
      <c r="J4" s="8" t="s">
        <v>0</v>
      </c>
      <c r="K4" s="10" t="s">
        <v>16</v>
      </c>
      <c r="L4" s="3"/>
      <c r="M4" s="131" t="s">
        <v>66</v>
      </c>
      <c r="N4" s="133"/>
      <c r="O4" s="133"/>
      <c r="P4" s="134"/>
      <c r="Q4" s="110"/>
      <c r="AS4" s="4"/>
      <c r="AT4" s="4"/>
    </row>
    <row r="5" spans="1:46" ht="15.75" customHeight="1" thickBot="1" x14ac:dyDescent="0.25">
      <c r="A5" s="1"/>
      <c r="B5" s="11"/>
      <c r="C5" s="12"/>
      <c r="D5" s="3"/>
      <c r="E5" s="13"/>
      <c r="F5" s="14"/>
      <c r="G5" s="13"/>
      <c r="H5" s="13"/>
      <c r="I5" s="15"/>
      <c r="J5" s="15"/>
      <c r="K5" s="16"/>
      <c r="L5" s="17"/>
      <c r="M5" s="132"/>
      <c r="N5" s="135"/>
      <c r="O5" s="135"/>
      <c r="P5" s="136"/>
      <c r="Q5" s="110"/>
      <c r="AS5" s="4"/>
      <c r="AT5" s="4"/>
    </row>
    <row r="6" spans="1:46" ht="18" x14ac:dyDescent="0.25">
      <c r="A6" s="18"/>
      <c r="B6" s="19" t="s">
        <v>82</v>
      </c>
      <c r="C6" s="114"/>
      <c r="D6" s="115"/>
      <c r="E6" s="49"/>
      <c r="F6" s="50"/>
      <c r="G6" s="51"/>
      <c r="H6" s="52"/>
      <c r="I6" s="53"/>
      <c r="J6" s="53"/>
      <c r="K6" s="54"/>
      <c r="L6" s="21"/>
      <c r="M6" s="22"/>
      <c r="N6" s="137" t="s">
        <v>17</v>
      </c>
      <c r="O6" s="138"/>
      <c r="P6" s="139"/>
      <c r="Q6" s="110"/>
      <c r="AS6" s="4"/>
      <c r="AT6" s="4"/>
    </row>
    <row r="7" spans="1:46" ht="15" customHeight="1" x14ac:dyDescent="0.25">
      <c r="A7" s="1"/>
      <c r="B7" s="11"/>
      <c r="C7" s="55"/>
      <c r="D7" s="45"/>
      <c r="E7" s="52"/>
      <c r="F7" s="50"/>
      <c r="G7" s="52"/>
      <c r="H7" s="52"/>
      <c r="I7" s="56"/>
      <c r="J7" s="56"/>
      <c r="K7" s="57"/>
      <c r="L7" s="3"/>
      <c r="M7" s="23"/>
      <c r="N7" s="24">
        <v>0.05</v>
      </c>
      <c r="O7" s="24">
        <v>0.06</v>
      </c>
      <c r="P7" s="25">
        <v>7.0000000000000007E-2</v>
      </c>
      <c r="Q7" s="45"/>
      <c r="AS7" s="4"/>
      <c r="AT7" s="4"/>
    </row>
    <row r="8" spans="1:46" ht="15.75" x14ac:dyDescent="0.25">
      <c r="A8" s="1"/>
      <c r="B8" s="19" t="s">
        <v>83</v>
      </c>
      <c r="C8" s="114"/>
      <c r="D8" s="115"/>
      <c r="E8" s="49"/>
      <c r="F8" s="50"/>
      <c r="G8" s="51"/>
      <c r="H8" s="52"/>
      <c r="I8" s="53"/>
      <c r="J8" s="53"/>
      <c r="K8" s="54"/>
      <c r="L8" s="3"/>
      <c r="M8" s="26" t="s">
        <v>57</v>
      </c>
      <c r="N8" s="92"/>
      <c r="O8" s="92"/>
      <c r="P8" s="93"/>
      <c r="Q8" s="45"/>
      <c r="AS8" s="4"/>
      <c r="AT8" s="4"/>
    </row>
    <row r="9" spans="1:46" ht="15.75" x14ac:dyDescent="0.25">
      <c r="A9" s="1"/>
      <c r="B9" s="11"/>
      <c r="C9" s="55"/>
      <c r="D9" s="45"/>
      <c r="E9" s="52"/>
      <c r="F9" s="50"/>
      <c r="G9" s="52"/>
      <c r="H9" s="52"/>
      <c r="I9" s="56"/>
      <c r="J9" s="56"/>
      <c r="K9" s="57"/>
      <c r="L9" s="3"/>
      <c r="M9" s="26" t="s">
        <v>3</v>
      </c>
      <c r="N9" s="94"/>
      <c r="O9" s="94"/>
      <c r="P9" s="95"/>
      <c r="Q9" s="48"/>
      <c r="AS9" s="4"/>
      <c r="AT9" s="4"/>
    </row>
    <row r="10" spans="1:46" ht="15.75" x14ac:dyDescent="0.25">
      <c r="A10" s="27"/>
      <c r="B10" s="11" t="s">
        <v>84</v>
      </c>
      <c r="C10" s="55"/>
      <c r="D10" s="45"/>
      <c r="E10" s="49"/>
      <c r="F10" s="50"/>
      <c r="G10" s="51"/>
      <c r="H10" s="49"/>
      <c r="I10" s="53"/>
      <c r="J10" s="53"/>
      <c r="K10" s="54"/>
      <c r="L10" s="20"/>
      <c r="M10" s="116" t="s">
        <v>90</v>
      </c>
      <c r="N10" s="117"/>
      <c r="O10" s="117"/>
      <c r="P10" s="118"/>
      <c r="Q10" s="48"/>
      <c r="AS10" s="4"/>
      <c r="AT10" s="4"/>
    </row>
    <row r="11" spans="1:46" ht="15" customHeight="1" thickBot="1" x14ac:dyDescent="0.3">
      <c r="A11" s="1"/>
      <c r="B11" s="11" t="s">
        <v>18</v>
      </c>
      <c r="C11" s="114"/>
      <c r="D11" s="115"/>
      <c r="E11" s="49"/>
      <c r="F11" s="50"/>
      <c r="G11" s="51"/>
      <c r="H11" s="51"/>
      <c r="I11" s="51"/>
      <c r="J11" s="58"/>
      <c r="K11" s="54"/>
      <c r="L11" s="3"/>
      <c r="M11" s="28" t="s">
        <v>59</v>
      </c>
      <c r="N11" s="96"/>
      <c r="O11" s="96"/>
      <c r="P11" s="97"/>
      <c r="Q11" s="48"/>
      <c r="AS11" s="4"/>
      <c r="AT11" s="4"/>
    </row>
    <row r="12" spans="1:46" ht="15.75" customHeight="1" x14ac:dyDescent="0.2">
      <c r="A12" s="27"/>
      <c r="B12" s="11" t="s">
        <v>61</v>
      </c>
      <c r="C12" s="114"/>
      <c r="D12" s="115"/>
      <c r="E12" s="49"/>
      <c r="F12" s="50"/>
      <c r="G12" s="51"/>
      <c r="H12" s="52"/>
      <c r="I12" s="59"/>
      <c r="J12" s="60"/>
      <c r="K12" s="54"/>
      <c r="L12" s="20"/>
      <c r="M12" s="140" t="s">
        <v>19</v>
      </c>
      <c r="N12" s="142" t="s">
        <v>58</v>
      </c>
      <c r="O12" s="143"/>
      <c r="P12" s="144"/>
      <c r="Q12" s="48"/>
      <c r="AS12" s="4"/>
      <c r="AT12" s="4"/>
    </row>
    <row r="13" spans="1:46" ht="15.75" thickBot="1" x14ac:dyDescent="0.25">
      <c r="A13" s="1"/>
      <c r="B13" s="11" t="s">
        <v>20</v>
      </c>
      <c r="C13" s="114"/>
      <c r="D13" s="115"/>
      <c r="E13" s="49"/>
      <c r="F13" s="50"/>
      <c r="G13" s="51"/>
      <c r="H13" s="51"/>
      <c r="I13" s="51"/>
      <c r="J13" s="58"/>
      <c r="K13" s="54"/>
      <c r="L13" s="3"/>
      <c r="M13" s="141"/>
      <c r="N13" s="145"/>
      <c r="O13" s="146"/>
      <c r="P13" s="147"/>
      <c r="Q13" s="48"/>
      <c r="AS13" s="4"/>
      <c r="AT13" s="4"/>
    </row>
    <row r="14" spans="1:46" ht="15" x14ac:dyDescent="0.2">
      <c r="A14" s="1"/>
      <c r="B14" s="11" t="s">
        <v>65</v>
      </c>
      <c r="C14" s="114"/>
      <c r="D14" s="114"/>
      <c r="E14" s="49"/>
      <c r="F14" s="50"/>
      <c r="G14" s="51"/>
      <c r="H14" s="51"/>
      <c r="I14" s="51"/>
      <c r="J14" s="58"/>
      <c r="K14" s="54"/>
      <c r="L14" s="20"/>
      <c r="M14" s="99">
        <v>-2</v>
      </c>
      <c r="N14" s="102"/>
      <c r="O14" s="98"/>
      <c r="P14" s="103"/>
      <c r="Q14" s="48"/>
      <c r="AS14" s="4"/>
      <c r="AT14" s="4"/>
    </row>
    <row r="15" spans="1:46" ht="15" x14ac:dyDescent="0.2">
      <c r="A15" s="1"/>
      <c r="B15" s="11" t="s">
        <v>21</v>
      </c>
      <c r="C15" s="114"/>
      <c r="D15" s="115"/>
      <c r="E15" s="49"/>
      <c r="F15" s="50"/>
      <c r="G15" s="51"/>
      <c r="H15" s="52"/>
      <c r="I15" s="59"/>
      <c r="J15" s="60"/>
      <c r="K15" s="54"/>
      <c r="L15" s="20"/>
      <c r="M15" s="100">
        <v>-1</v>
      </c>
      <c r="N15" s="104"/>
      <c r="O15" s="90"/>
      <c r="P15" s="105"/>
      <c r="Q15" s="48"/>
      <c r="AS15" s="4"/>
      <c r="AT15" s="4"/>
    </row>
    <row r="16" spans="1:46" ht="15" x14ac:dyDescent="0.2">
      <c r="A16" s="27"/>
      <c r="B16" s="29" t="s">
        <v>91</v>
      </c>
      <c r="C16" s="114"/>
      <c r="D16" s="114"/>
      <c r="E16" s="49"/>
      <c r="F16" s="50"/>
      <c r="G16" s="51"/>
      <c r="H16" s="52"/>
      <c r="I16" s="53"/>
      <c r="J16" s="53"/>
      <c r="K16" s="54"/>
      <c r="L16" s="20"/>
      <c r="M16" s="100">
        <v>1</v>
      </c>
      <c r="N16" s="104"/>
      <c r="O16" s="90"/>
      <c r="P16" s="105"/>
      <c r="Q16" s="48"/>
      <c r="AS16" s="4"/>
      <c r="AT16" s="4"/>
    </row>
    <row r="17" spans="1:46" ht="15" x14ac:dyDescent="0.2">
      <c r="A17" s="20"/>
      <c r="B17" s="11"/>
      <c r="C17" s="55"/>
      <c r="D17" s="45"/>
      <c r="E17" s="52"/>
      <c r="F17" s="50"/>
      <c r="G17" s="51"/>
      <c r="H17" s="52"/>
      <c r="I17" s="53"/>
      <c r="J17" s="53"/>
      <c r="K17" s="54"/>
      <c r="L17" s="20"/>
      <c r="M17" s="100">
        <v>2</v>
      </c>
      <c r="N17" s="104"/>
      <c r="O17" s="90"/>
      <c r="P17" s="105"/>
      <c r="Q17" s="48"/>
      <c r="AS17" s="4"/>
      <c r="AT17" s="4"/>
    </row>
    <row r="18" spans="1:46" ht="15.75" x14ac:dyDescent="0.25">
      <c r="A18" s="1"/>
      <c r="B18" s="19" t="s">
        <v>22</v>
      </c>
      <c r="C18" s="55"/>
      <c r="D18" s="45"/>
      <c r="E18" s="49"/>
      <c r="F18" s="50"/>
      <c r="G18" s="51"/>
      <c r="H18" s="52"/>
      <c r="I18" s="53"/>
      <c r="J18" s="53"/>
      <c r="K18" s="54"/>
      <c r="L18" s="20"/>
      <c r="M18" s="100">
        <v>3</v>
      </c>
      <c r="N18" s="104"/>
      <c r="O18" s="90"/>
      <c r="P18" s="105"/>
      <c r="Q18" s="48"/>
      <c r="AS18" s="4"/>
      <c r="AT18" s="4"/>
    </row>
    <row r="19" spans="1:46" ht="15" customHeight="1" x14ac:dyDescent="0.2">
      <c r="A19" s="1"/>
      <c r="B19" s="11" t="s">
        <v>87</v>
      </c>
      <c r="C19" s="127"/>
      <c r="D19" s="127"/>
      <c r="E19" s="49"/>
      <c r="F19" s="50"/>
      <c r="G19" s="51"/>
      <c r="H19" s="52"/>
      <c r="I19" s="128" t="s">
        <v>95</v>
      </c>
      <c r="J19" s="53"/>
      <c r="K19" s="54"/>
      <c r="L19" s="20"/>
      <c r="M19" s="100">
        <v>4</v>
      </c>
      <c r="N19" s="104"/>
      <c r="O19" s="90"/>
      <c r="P19" s="105"/>
      <c r="Q19" s="48"/>
      <c r="AS19" s="4"/>
      <c r="AT19" s="4"/>
    </row>
    <row r="20" spans="1:46" ht="15" x14ac:dyDescent="0.2">
      <c r="A20" s="1"/>
      <c r="B20" s="11" t="s">
        <v>88</v>
      </c>
      <c r="C20" s="127"/>
      <c r="D20" s="127"/>
      <c r="E20" s="49"/>
      <c r="F20" s="50"/>
      <c r="G20" s="51"/>
      <c r="H20" s="52"/>
      <c r="I20" s="128"/>
      <c r="J20" s="53"/>
      <c r="K20" s="54"/>
      <c r="L20" s="20"/>
      <c r="M20" s="100">
        <v>5</v>
      </c>
      <c r="N20" s="104"/>
      <c r="O20" s="90"/>
      <c r="P20" s="105"/>
      <c r="Q20" s="48"/>
      <c r="AS20" s="4"/>
      <c r="AT20" s="4"/>
    </row>
    <row r="21" spans="1:46" ht="15" x14ac:dyDescent="0.2">
      <c r="A21" s="1"/>
      <c r="B21" s="11" t="s">
        <v>89</v>
      </c>
      <c r="C21" s="114"/>
      <c r="D21" s="114"/>
      <c r="E21" s="49"/>
      <c r="F21" s="50"/>
      <c r="G21" s="51"/>
      <c r="H21" s="52"/>
      <c r="I21" s="128"/>
      <c r="J21" s="62"/>
      <c r="K21" s="54"/>
      <c r="L21" s="20"/>
      <c r="M21" s="100">
        <v>6</v>
      </c>
      <c r="N21" s="104"/>
      <c r="O21" s="90"/>
      <c r="P21" s="105"/>
      <c r="Q21" s="48"/>
      <c r="AS21" s="4"/>
      <c r="AT21" s="4"/>
    </row>
    <row r="22" spans="1:46" ht="15" x14ac:dyDescent="0.2">
      <c r="A22" s="1"/>
      <c r="B22" s="11" t="s">
        <v>64</v>
      </c>
      <c r="C22" s="114"/>
      <c r="D22" s="115"/>
      <c r="E22" s="49"/>
      <c r="F22" s="50"/>
      <c r="G22" s="51"/>
      <c r="H22" s="52"/>
      <c r="I22" s="128"/>
      <c r="J22" s="53"/>
      <c r="K22" s="54"/>
      <c r="L22" s="20"/>
      <c r="M22" s="100">
        <v>7</v>
      </c>
      <c r="N22" s="104"/>
      <c r="O22" s="90"/>
      <c r="P22" s="105"/>
      <c r="Q22" s="48"/>
      <c r="AS22" s="4"/>
      <c r="AT22" s="4"/>
    </row>
    <row r="23" spans="1:46" ht="15" x14ac:dyDescent="0.2">
      <c r="A23" s="1"/>
      <c r="B23" s="11" t="s">
        <v>23</v>
      </c>
      <c r="C23" s="114"/>
      <c r="D23" s="115"/>
      <c r="E23" s="49"/>
      <c r="F23" s="50"/>
      <c r="G23" s="51"/>
      <c r="H23" s="52"/>
      <c r="I23" s="128"/>
      <c r="J23" s="53"/>
      <c r="K23" s="54"/>
      <c r="L23" s="20"/>
      <c r="M23" s="100">
        <v>8</v>
      </c>
      <c r="N23" s="104"/>
      <c r="O23" s="90"/>
      <c r="P23" s="105"/>
      <c r="Q23" s="48"/>
      <c r="AS23" s="4"/>
      <c r="AT23" s="4"/>
    </row>
    <row r="24" spans="1:46" ht="15" x14ac:dyDescent="0.2">
      <c r="A24" s="1"/>
      <c r="B24" s="29" t="s">
        <v>92</v>
      </c>
      <c r="C24" s="114"/>
      <c r="D24" s="114"/>
      <c r="E24" s="49"/>
      <c r="F24" s="50"/>
      <c r="G24" s="52"/>
      <c r="H24" s="52"/>
      <c r="I24" s="128"/>
      <c r="J24" s="63"/>
      <c r="K24" s="64"/>
      <c r="L24" s="20"/>
      <c r="M24" s="100">
        <v>9</v>
      </c>
      <c r="N24" s="104"/>
      <c r="O24" s="90"/>
      <c r="P24" s="105"/>
      <c r="Q24" s="48"/>
      <c r="AS24" s="4"/>
      <c r="AT24" s="4"/>
    </row>
    <row r="25" spans="1:46" ht="15" x14ac:dyDescent="0.2">
      <c r="A25" s="1"/>
      <c r="B25" s="11"/>
      <c r="C25" s="55"/>
      <c r="D25" s="45"/>
      <c r="E25" s="52"/>
      <c r="F25" s="50"/>
      <c r="G25" s="52"/>
      <c r="H25" s="52"/>
      <c r="I25" s="53"/>
      <c r="J25" s="53"/>
      <c r="K25" s="54"/>
      <c r="L25" s="30"/>
      <c r="M25" s="100">
        <v>10</v>
      </c>
      <c r="N25" s="104"/>
      <c r="O25" s="90"/>
      <c r="P25" s="105"/>
      <c r="Q25" s="48"/>
      <c r="AS25" s="4"/>
      <c r="AT25" s="4"/>
    </row>
    <row r="26" spans="1:46" ht="15.75" x14ac:dyDescent="0.2">
      <c r="A26" s="1"/>
      <c r="B26" s="19" t="s">
        <v>68</v>
      </c>
      <c r="C26" s="122" t="s">
        <v>7</v>
      </c>
      <c r="D26" s="119"/>
      <c r="E26" s="49"/>
      <c r="F26" s="50"/>
      <c r="G26" s="52"/>
      <c r="H26" s="52"/>
      <c r="I26" s="53"/>
      <c r="J26" s="53"/>
      <c r="K26" s="54"/>
      <c r="L26" s="20"/>
      <c r="M26" s="100">
        <v>11</v>
      </c>
      <c r="N26" s="104"/>
      <c r="O26" s="90"/>
      <c r="P26" s="105"/>
      <c r="Q26" s="111"/>
      <c r="AS26" s="4"/>
      <c r="AT26" s="4"/>
    </row>
    <row r="27" spans="1:46" ht="15" x14ac:dyDescent="0.2">
      <c r="A27" s="27"/>
      <c r="B27" s="29"/>
      <c r="C27" s="55"/>
      <c r="D27" s="45"/>
      <c r="E27" s="65"/>
      <c r="F27" s="50"/>
      <c r="G27" s="52"/>
      <c r="H27" s="52"/>
      <c r="I27" s="53"/>
      <c r="J27" s="53"/>
      <c r="K27" s="54"/>
      <c r="L27" s="20"/>
      <c r="M27" s="100">
        <v>12</v>
      </c>
      <c r="N27" s="104"/>
      <c r="O27" s="90"/>
      <c r="P27" s="105"/>
      <c r="Q27" s="48"/>
      <c r="AS27" s="4"/>
      <c r="AT27" s="4"/>
    </row>
    <row r="28" spans="1:46" ht="15.75" customHeight="1" x14ac:dyDescent="0.2">
      <c r="A28" s="20"/>
      <c r="B28" s="129" t="s">
        <v>85</v>
      </c>
      <c r="C28" s="114"/>
      <c r="D28" s="115"/>
      <c r="E28" s="49"/>
      <c r="F28" s="50"/>
      <c r="G28" s="52"/>
      <c r="H28" s="52"/>
      <c r="I28" s="53"/>
      <c r="J28" s="53"/>
      <c r="K28" s="54"/>
      <c r="L28" s="20"/>
      <c r="M28" s="100">
        <v>13</v>
      </c>
      <c r="N28" s="104"/>
      <c r="O28" s="90"/>
      <c r="P28" s="105"/>
      <c r="Q28" s="48"/>
      <c r="AS28" s="4"/>
      <c r="AT28" s="4"/>
    </row>
    <row r="29" spans="1:46" ht="15.75" customHeight="1" x14ac:dyDescent="0.2">
      <c r="A29" s="1"/>
      <c r="B29" s="129"/>
      <c r="C29" s="120"/>
      <c r="D29" s="121"/>
      <c r="E29" s="65"/>
      <c r="F29" s="50"/>
      <c r="G29" s="52"/>
      <c r="H29" s="52"/>
      <c r="I29" s="53"/>
      <c r="J29" s="53"/>
      <c r="K29" s="54"/>
      <c r="L29" s="20"/>
      <c r="M29" s="100">
        <v>14</v>
      </c>
      <c r="N29" s="104"/>
      <c r="O29" s="90"/>
      <c r="P29" s="105"/>
      <c r="Q29" s="48"/>
      <c r="AS29" s="4"/>
      <c r="AT29" s="4"/>
    </row>
    <row r="30" spans="1:46" ht="15" x14ac:dyDescent="0.2">
      <c r="A30" s="47"/>
      <c r="B30" s="91"/>
      <c r="C30" s="55"/>
      <c r="D30" s="45"/>
      <c r="E30" s="65"/>
      <c r="F30" s="50"/>
      <c r="G30" s="52"/>
      <c r="H30" s="52"/>
      <c r="I30" s="53"/>
      <c r="J30" s="53"/>
      <c r="K30" s="54"/>
      <c r="L30" s="48"/>
      <c r="M30" s="100">
        <v>15</v>
      </c>
      <c r="N30" s="104"/>
      <c r="O30" s="90"/>
      <c r="P30" s="105"/>
      <c r="Q30" s="48"/>
      <c r="AS30" s="4"/>
      <c r="AT30" s="4"/>
    </row>
    <row r="31" spans="1:46" ht="15.75" x14ac:dyDescent="0.25">
      <c r="A31" s="27"/>
      <c r="B31" s="32" t="s">
        <v>47</v>
      </c>
      <c r="C31" s="114"/>
      <c r="D31" s="114"/>
      <c r="E31" s="49"/>
      <c r="F31" s="50"/>
      <c r="G31" s="52"/>
      <c r="H31" s="52"/>
      <c r="I31" s="53"/>
      <c r="J31" s="53"/>
      <c r="K31" s="54"/>
      <c r="L31" s="20"/>
      <c r="M31" s="100">
        <v>16</v>
      </c>
      <c r="N31" s="104"/>
      <c r="O31" s="90"/>
      <c r="P31" s="105"/>
      <c r="Q31" s="48"/>
      <c r="AS31" s="4"/>
      <c r="AT31" s="4"/>
    </row>
    <row r="32" spans="1:46" ht="15.75" thickBot="1" x14ac:dyDescent="0.25">
      <c r="A32" s="1"/>
      <c r="B32" s="33"/>
      <c r="C32" s="66"/>
      <c r="D32" s="67"/>
      <c r="E32" s="68"/>
      <c r="F32" s="69"/>
      <c r="G32" s="65"/>
      <c r="H32" s="70"/>
      <c r="I32" s="71"/>
      <c r="J32" s="71"/>
      <c r="K32" s="72"/>
      <c r="L32" s="3"/>
      <c r="M32" s="100">
        <v>17</v>
      </c>
      <c r="N32" s="104"/>
      <c r="O32" s="90"/>
      <c r="P32" s="105"/>
      <c r="Q32" s="48"/>
      <c r="AS32" s="4"/>
      <c r="AT32" s="4"/>
    </row>
    <row r="33" spans="1:46" ht="15.75" x14ac:dyDescent="0.25">
      <c r="A33" s="27"/>
      <c r="B33" s="34" t="s">
        <v>24</v>
      </c>
      <c r="C33" s="8" t="s">
        <v>12</v>
      </c>
      <c r="D33" s="9" t="s">
        <v>13</v>
      </c>
      <c r="E33" s="9" t="s">
        <v>14</v>
      </c>
      <c r="F33" s="9" t="s">
        <v>0</v>
      </c>
      <c r="G33" s="9" t="s">
        <v>0</v>
      </c>
      <c r="H33" s="8" t="s">
        <v>0</v>
      </c>
      <c r="I33" s="9" t="s">
        <v>15</v>
      </c>
      <c r="J33" s="8" t="s">
        <v>0</v>
      </c>
      <c r="K33" s="10" t="s">
        <v>16</v>
      </c>
      <c r="L33" s="20"/>
      <c r="M33" s="100">
        <v>18</v>
      </c>
      <c r="N33" s="104"/>
      <c r="O33" s="90"/>
      <c r="P33" s="105"/>
      <c r="Q33" s="48"/>
      <c r="AS33" s="4"/>
      <c r="AT33" s="4"/>
    </row>
    <row r="34" spans="1:46" ht="15" x14ac:dyDescent="0.2">
      <c r="A34" s="1"/>
      <c r="B34" s="11"/>
      <c r="C34" s="73"/>
      <c r="D34" s="73"/>
      <c r="E34" s="56"/>
      <c r="F34" s="56"/>
      <c r="G34" s="56"/>
      <c r="H34" s="56"/>
      <c r="I34" s="74"/>
      <c r="J34" s="56"/>
      <c r="K34" s="75"/>
      <c r="L34" s="31"/>
      <c r="M34" s="100">
        <v>19</v>
      </c>
      <c r="N34" s="104"/>
      <c r="O34" s="90"/>
      <c r="P34" s="105"/>
      <c r="Q34" s="48"/>
      <c r="AS34" s="4"/>
      <c r="AT34" s="4"/>
    </row>
    <row r="35" spans="1:46" ht="15" x14ac:dyDescent="0.2">
      <c r="A35" s="1"/>
      <c r="B35" s="19" t="s">
        <v>25</v>
      </c>
      <c r="C35" s="73"/>
      <c r="D35" s="73"/>
      <c r="E35" s="56"/>
      <c r="F35" s="56"/>
      <c r="G35" s="56"/>
      <c r="H35" s="56"/>
      <c r="I35" s="52"/>
      <c r="J35" s="56"/>
      <c r="K35" s="75"/>
      <c r="L35" s="20"/>
      <c r="M35" s="100">
        <v>20</v>
      </c>
      <c r="N35" s="104"/>
      <c r="O35" s="90"/>
      <c r="P35" s="105"/>
      <c r="Q35" s="112"/>
      <c r="AS35" s="4"/>
      <c r="AT35" s="4"/>
    </row>
    <row r="36" spans="1:46" ht="15" x14ac:dyDescent="0.2">
      <c r="A36" s="1"/>
      <c r="B36" s="19" t="s">
        <v>46</v>
      </c>
      <c r="C36" s="61"/>
      <c r="D36" s="61"/>
      <c r="E36" s="53">
        <v>14000</v>
      </c>
      <c r="F36" s="63" t="s">
        <v>6</v>
      </c>
      <c r="G36" s="63" t="s">
        <v>6</v>
      </c>
      <c r="H36" s="63" t="s">
        <v>6</v>
      </c>
      <c r="I36" s="51">
        <v>14000</v>
      </c>
      <c r="J36" s="63" t="s">
        <v>6</v>
      </c>
      <c r="K36" s="54">
        <v>14000</v>
      </c>
      <c r="L36" s="37"/>
      <c r="M36" s="100">
        <v>21</v>
      </c>
      <c r="N36" s="104"/>
      <c r="O36" s="90"/>
      <c r="P36" s="105"/>
      <c r="Q36" s="48"/>
      <c r="AS36" s="4"/>
      <c r="AT36" s="4"/>
    </row>
    <row r="37" spans="1:46" ht="15" x14ac:dyDescent="0.2">
      <c r="A37" s="1"/>
      <c r="B37" s="19" t="s">
        <v>86</v>
      </c>
      <c r="C37" s="76"/>
      <c r="D37" s="76"/>
      <c r="E37" s="114"/>
      <c r="F37" s="63" t="s">
        <v>6</v>
      </c>
      <c r="G37" s="63" t="s">
        <v>6</v>
      </c>
      <c r="H37" s="63" t="s">
        <v>6</v>
      </c>
      <c r="I37" s="114"/>
      <c r="J37" s="63" t="s">
        <v>6</v>
      </c>
      <c r="K37" s="114"/>
      <c r="L37" s="30"/>
      <c r="M37" s="100">
        <v>22</v>
      </c>
      <c r="N37" s="104"/>
      <c r="O37" s="90"/>
      <c r="P37" s="105"/>
      <c r="Q37" s="48"/>
      <c r="AS37" s="4"/>
      <c r="AT37" s="4"/>
    </row>
    <row r="38" spans="1:46" ht="15" x14ac:dyDescent="0.2">
      <c r="A38" s="1"/>
      <c r="B38" s="19" t="s">
        <v>93</v>
      </c>
      <c r="C38" s="76"/>
      <c r="D38" s="76"/>
      <c r="E38" s="114"/>
      <c r="F38" s="63" t="s">
        <v>6</v>
      </c>
      <c r="G38" s="63" t="s">
        <v>6</v>
      </c>
      <c r="H38" s="63" t="s">
        <v>6</v>
      </c>
      <c r="I38" s="114"/>
      <c r="J38" s="63" t="s">
        <v>6</v>
      </c>
      <c r="K38" s="114"/>
      <c r="L38" s="37"/>
      <c r="M38" s="100">
        <v>23</v>
      </c>
      <c r="N38" s="104"/>
      <c r="O38" s="90"/>
      <c r="P38" s="105"/>
      <c r="Q38" s="47"/>
      <c r="AS38" s="4"/>
      <c r="AT38" s="4"/>
    </row>
    <row r="39" spans="1:46" ht="15" x14ac:dyDescent="0.2">
      <c r="A39" s="1"/>
      <c r="B39" s="19" t="s">
        <v>69</v>
      </c>
      <c r="C39" s="76"/>
      <c r="D39" s="76"/>
      <c r="E39" s="114"/>
      <c r="F39" s="63" t="s">
        <v>6</v>
      </c>
      <c r="G39" s="63" t="s">
        <v>6</v>
      </c>
      <c r="H39" s="63" t="s">
        <v>6</v>
      </c>
      <c r="I39" s="114"/>
      <c r="J39" s="63" t="s">
        <v>6</v>
      </c>
      <c r="K39" s="114"/>
      <c r="L39" s="3"/>
      <c r="M39" s="100">
        <v>24</v>
      </c>
      <c r="N39" s="104"/>
      <c r="O39" s="90"/>
      <c r="P39" s="105"/>
      <c r="Q39" s="47"/>
      <c r="AS39" s="4"/>
      <c r="AT39" s="4"/>
    </row>
    <row r="40" spans="1:46" ht="15" x14ac:dyDescent="0.2">
      <c r="A40" s="1"/>
      <c r="B40" s="11"/>
      <c r="C40" s="73"/>
      <c r="D40" s="73"/>
      <c r="E40" s="58"/>
      <c r="F40" s="56"/>
      <c r="G40" s="52"/>
      <c r="H40" s="56"/>
      <c r="I40" s="58"/>
      <c r="J40" s="56" t="s">
        <v>6</v>
      </c>
      <c r="K40" s="77"/>
      <c r="L40" s="21"/>
      <c r="M40" s="100">
        <v>25</v>
      </c>
      <c r="N40" s="104"/>
      <c r="O40" s="90"/>
      <c r="P40" s="105"/>
      <c r="Q40" s="47"/>
      <c r="AS40" s="4"/>
      <c r="AT40" s="4"/>
    </row>
    <row r="41" spans="1:46" ht="15.75" x14ac:dyDescent="0.25">
      <c r="A41" s="1"/>
      <c r="B41" s="32" t="s">
        <v>50</v>
      </c>
      <c r="C41" s="61"/>
      <c r="D41" s="61"/>
      <c r="E41" s="53"/>
      <c r="F41" s="63"/>
      <c r="G41" s="52"/>
      <c r="H41" s="63"/>
      <c r="I41" s="49"/>
      <c r="J41" s="65"/>
      <c r="K41" s="77"/>
      <c r="L41" s="3"/>
      <c r="M41" s="100">
        <v>26</v>
      </c>
      <c r="N41" s="104"/>
      <c r="O41" s="90"/>
      <c r="P41" s="105"/>
      <c r="Q41" s="47"/>
      <c r="AS41" s="4"/>
      <c r="AT41" s="4"/>
    </row>
    <row r="42" spans="1:46" ht="15.75" thickBot="1" x14ac:dyDescent="0.25">
      <c r="A42" s="1"/>
      <c r="B42" s="33"/>
      <c r="C42" s="78"/>
      <c r="D42" s="78"/>
      <c r="E42" s="71"/>
      <c r="F42" s="79"/>
      <c r="G42" s="65"/>
      <c r="H42" s="70"/>
      <c r="I42" s="80"/>
      <c r="J42" s="70"/>
      <c r="K42" s="81"/>
      <c r="L42" s="3"/>
      <c r="M42" s="100">
        <v>27</v>
      </c>
      <c r="N42" s="104"/>
      <c r="O42" s="90"/>
      <c r="P42" s="105"/>
      <c r="Q42" s="47"/>
      <c r="AS42" s="4"/>
      <c r="AT42" s="4"/>
    </row>
    <row r="43" spans="1:46" ht="15.75" x14ac:dyDescent="0.25">
      <c r="A43" s="1"/>
      <c r="B43" s="34" t="s">
        <v>26</v>
      </c>
      <c r="C43" s="8" t="s">
        <v>12</v>
      </c>
      <c r="D43" s="9" t="s">
        <v>13</v>
      </c>
      <c r="E43" s="9" t="s">
        <v>14</v>
      </c>
      <c r="F43" s="9" t="s">
        <v>0</v>
      </c>
      <c r="G43" s="9" t="s">
        <v>0</v>
      </c>
      <c r="H43" s="8" t="s">
        <v>0</v>
      </c>
      <c r="I43" s="9" t="s">
        <v>15</v>
      </c>
      <c r="J43" s="8" t="s">
        <v>0</v>
      </c>
      <c r="K43" s="10" t="s">
        <v>16</v>
      </c>
      <c r="L43" s="3"/>
      <c r="M43" s="100">
        <v>28</v>
      </c>
      <c r="N43" s="104"/>
      <c r="O43" s="90"/>
      <c r="P43" s="105"/>
      <c r="Q43" s="47"/>
      <c r="AS43" s="4"/>
      <c r="AT43" s="4"/>
    </row>
    <row r="44" spans="1:46" ht="15" x14ac:dyDescent="0.2">
      <c r="A44" s="1"/>
      <c r="B44" s="11"/>
      <c r="C44" s="12"/>
      <c r="D44" s="12"/>
      <c r="E44" s="15"/>
      <c r="F44" s="15"/>
      <c r="G44" s="38"/>
      <c r="H44" s="15"/>
      <c r="I44" s="35"/>
      <c r="J44" s="15"/>
      <c r="K44" s="36"/>
      <c r="L44" s="39"/>
      <c r="M44" s="100">
        <v>29</v>
      </c>
      <c r="N44" s="104"/>
      <c r="O44" s="90"/>
      <c r="P44" s="105"/>
      <c r="Q44" s="47"/>
      <c r="AS44" s="4"/>
      <c r="AT44" s="4"/>
    </row>
    <row r="45" spans="1:46" ht="15" x14ac:dyDescent="0.2">
      <c r="A45" s="1"/>
      <c r="B45" s="19" t="s">
        <v>27</v>
      </c>
      <c r="C45" s="55"/>
      <c r="D45" s="55"/>
      <c r="E45" s="56"/>
      <c r="F45" s="56"/>
      <c r="G45" s="82"/>
      <c r="H45" s="56"/>
      <c r="I45" s="52"/>
      <c r="J45" s="56"/>
      <c r="K45" s="75"/>
      <c r="L45" s="40"/>
      <c r="M45" s="100">
        <v>30</v>
      </c>
      <c r="N45" s="104"/>
      <c r="O45" s="90"/>
      <c r="P45" s="105"/>
      <c r="Q45" s="47"/>
      <c r="AS45" s="4"/>
      <c r="AT45" s="4"/>
    </row>
    <row r="46" spans="1:46" ht="15" x14ac:dyDescent="0.2">
      <c r="A46" s="1"/>
      <c r="B46" s="19" t="s">
        <v>28</v>
      </c>
      <c r="C46" s="76"/>
      <c r="D46" s="76"/>
      <c r="E46" s="114"/>
      <c r="F46" s="83" t="s">
        <v>9</v>
      </c>
      <c r="G46" s="83" t="s">
        <v>9</v>
      </c>
      <c r="H46" s="83" t="s">
        <v>9</v>
      </c>
      <c r="I46" s="114"/>
      <c r="J46" s="83" t="s">
        <v>9</v>
      </c>
      <c r="K46" s="114"/>
      <c r="L46" s="20"/>
      <c r="M46" s="100">
        <v>31</v>
      </c>
      <c r="N46" s="104"/>
      <c r="O46" s="90"/>
      <c r="P46" s="105"/>
      <c r="Q46" s="113"/>
      <c r="AS46" s="4"/>
      <c r="AT46" s="4"/>
    </row>
    <row r="47" spans="1:46" ht="15" x14ac:dyDescent="0.2">
      <c r="A47" s="1"/>
      <c r="B47" s="19" t="s">
        <v>29</v>
      </c>
      <c r="C47" s="76"/>
      <c r="D47" s="76"/>
      <c r="E47" s="83">
        <v>7.0000000000000007E-2</v>
      </c>
      <c r="F47" s="83" t="s">
        <v>9</v>
      </c>
      <c r="G47" s="83" t="s">
        <v>9</v>
      </c>
      <c r="H47" s="83" t="s">
        <v>9</v>
      </c>
      <c r="I47" s="84">
        <v>7.0000000000000007E-2</v>
      </c>
      <c r="J47" s="83" t="s">
        <v>9</v>
      </c>
      <c r="K47" s="85">
        <v>7.0000000000000007E-2</v>
      </c>
      <c r="L47" s="3"/>
      <c r="M47" s="100">
        <v>32</v>
      </c>
      <c r="N47" s="104"/>
      <c r="O47" s="90"/>
      <c r="P47" s="105"/>
      <c r="Q47" s="47"/>
      <c r="AS47" s="4"/>
      <c r="AT47" s="4"/>
    </row>
    <row r="48" spans="1:46" ht="15" x14ac:dyDescent="0.2">
      <c r="A48" s="1"/>
      <c r="B48" s="19" t="s">
        <v>30</v>
      </c>
      <c r="C48" s="76"/>
      <c r="D48" s="76"/>
      <c r="E48" s="114"/>
      <c r="F48" s="83" t="s">
        <v>9</v>
      </c>
      <c r="G48" s="83" t="s">
        <v>9</v>
      </c>
      <c r="H48" s="83" t="s">
        <v>9</v>
      </c>
      <c r="I48" s="114"/>
      <c r="J48" s="83" t="s">
        <v>9</v>
      </c>
      <c r="K48" s="114"/>
      <c r="L48" s="37"/>
      <c r="M48" s="100">
        <v>33</v>
      </c>
      <c r="N48" s="104"/>
      <c r="O48" s="90"/>
      <c r="P48" s="105"/>
      <c r="Q48" s="47"/>
      <c r="AS48" s="4"/>
      <c r="AT48" s="4"/>
    </row>
    <row r="49" spans="1:46" ht="15.75" thickBot="1" x14ac:dyDescent="0.25">
      <c r="A49" s="1"/>
      <c r="B49" s="41"/>
      <c r="C49" s="86"/>
      <c r="D49" s="86"/>
      <c r="E49" s="87"/>
      <c r="F49" s="87"/>
      <c r="G49" s="88"/>
      <c r="H49" s="87"/>
      <c r="I49" s="88"/>
      <c r="J49" s="87"/>
      <c r="K49" s="89"/>
      <c r="L49" s="3"/>
      <c r="M49" s="100">
        <v>34</v>
      </c>
      <c r="N49" s="104"/>
      <c r="O49" s="90"/>
      <c r="P49" s="105"/>
      <c r="Q49" s="47"/>
      <c r="AS49" s="4"/>
      <c r="AT49" s="4"/>
    </row>
    <row r="50" spans="1:46" ht="15.75" thickBot="1" x14ac:dyDescent="0.25">
      <c r="A50" s="1"/>
      <c r="B50" s="42"/>
      <c r="C50" s="42"/>
      <c r="D50" s="42"/>
      <c r="E50" s="43"/>
      <c r="F50" s="44"/>
      <c r="G50" s="44"/>
      <c r="H50" s="43"/>
      <c r="I50" s="43"/>
      <c r="J50" s="43"/>
      <c r="K50" s="43"/>
      <c r="L50" s="45"/>
      <c r="M50" s="101">
        <v>35</v>
      </c>
      <c r="N50" s="106"/>
      <c r="O50" s="107"/>
      <c r="P50" s="108"/>
      <c r="AS50" s="4"/>
      <c r="AT50" s="4"/>
    </row>
    <row r="51" spans="1:46" s="46" customFormat="1" ht="15" x14ac:dyDescent="0.2">
      <c r="A51" s="4"/>
      <c r="M51" s="47"/>
      <c r="N51" s="1"/>
      <c r="O51" s="1"/>
      <c r="P51" s="1"/>
    </row>
    <row r="52" spans="1:46" s="46" customFormat="1" x14ac:dyDescent="0.2"/>
    <row r="53" spans="1:46" s="46" customFormat="1" x14ac:dyDescent="0.2"/>
    <row r="54" spans="1:46" s="46" customFormat="1" x14ac:dyDescent="0.2"/>
    <row r="55" spans="1:46" s="46" customFormat="1" x14ac:dyDescent="0.2"/>
    <row r="56" spans="1:46" s="46" customFormat="1" x14ac:dyDescent="0.2"/>
    <row r="57" spans="1:46" s="46" customFormat="1" x14ac:dyDescent="0.2"/>
    <row r="58" spans="1:46" s="46" customFormat="1" x14ac:dyDescent="0.2"/>
    <row r="59" spans="1:46" s="46" customFormat="1" x14ac:dyDescent="0.2"/>
    <row r="60" spans="1:46" s="46" customFormat="1" x14ac:dyDescent="0.2"/>
    <row r="61" spans="1:46" s="46" customFormat="1" x14ac:dyDescent="0.2"/>
    <row r="62" spans="1:46" s="46" customFormat="1" x14ac:dyDescent="0.2"/>
    <row r="63" spans="1:46" s="46" customFormat="1" x14ac:dyDescent="0.2"/>
    <row r="64" spans="1:46" s="46" customFormat="1" x14ac:dyDescent="0.2"/>
    <row r="65" s="46" customFormat="1" x14ac:dyDescent="0.2"/>
    <row r="66" s="46" customFormat="1" x14ac:dyDescent="0.2"/>
    <row r="67" s="46" customFormat="1" x14ac:dyDescent="0.2"/>
    <row r="68" s="46" customFormat="1" x14ac:dyDescent="0.2"/>
    <row r="69" s="46" customFormat="1" x14ac:dyDescent="0.2"/>
    <row r="70" s="46" customFormat="1" x14ac:dyDescent="0.2"/>
    <row r="71" s="46" customFormat="1" x14ac:dyDescent="0.2"/>
    <row r="72" s="46" customFormat="1" x14ac:dyDescent="0.2"/>
    <row r="73" s="46" customFormat="1" x14ac:dyDescent="0.2"/>
    <row r="74" s="46" customFormat="1" x14ac:dyDescent="0.2"/>
    <row r="75" s="46" customFormat="1" x14ac:dyDescent="0.2"/>
    <row r="76" s="46" customFormat="1" x14ac:dyDescent="0.2"/>
    <row r="77" s="46" customFormat="1" x14ac:dyDescent="0.2"/>
    <row r="78" s="46" customFormat="1" x14ac:dyDescent="0.2"/>
    <row r="79" s="46" customFormat="1" x14ac:dyDescent="0.2"/>
    <row r="80" s="46" customFormat="1" x14ac:dyDescent="0.2"/>
    <row r="81" s="46" customFormat="1" x14ac:dyDescent="0.2"/>
    <row r="82" s="46" customFormat="1" x14ac:dyDescent="0.2"/>
    <row r="83" s="46" customFormat="1" x14ac:dyDescent="0.2"/>
    <row r="84" s="46" customFormat="1" x14ac:dyDescent="0.2"/>
    <row r="85" s="46" customFormat="1" x14ac:dyDescent="0.2"/>
    <row r="86" s="46" customFormat="1" x14ac:dyDescent="0.2"/>
    <row r="87" s="46" customFormat="1" x14ac:dyDescent="0.2"/>
    <row r="88" s="46" customFormat="1" x14ac:dyDescent="0.2"/>
    <row r="89" s="46" customFormat="1" x14ac:dyDescent="0.2"/>
    <row r="90" s="46" customFormat="1" x14ac:dyDescent="0.2"/>
    <row r="91" s="46" customFormat="1" x14ac:dyDescent="0.2"/>
    <row r="92" s="46" customFormat="1" x14ac:dyDescent="0.2"/>
    <row r="93" s="46" customFormat="1" x14ac:dyDescent="0.2"/>
    <row r="94" s="46" customFormat="1" x14ac:dyDescent="0.2"/>
    <row r="95" s="46" customFormat="1" x14ac:dyDescent="0.2"/>
    <row r="96" s="46" customFormat="1" x14ac:dyDescent="0.2"/>
    <row r="97" s="46" customFormat="1" x14ac:dyDescent="0.2"/>
    <row r="98" s="46" customFormat="1" x14ac:dyDescent="0.2"/>
    <row r="99" s="46" customFormat="1" x14ac:dyDescent="0.2"/>
    <row r="100" s="46" customFormat="1" x14ac:dyDescent="0.2"/>
    <row r="101" s="46" customFormat="1" x14ac:dyDescent="0.2"/>
    <row r="102" s="46" customFormat="1" x14ac:dyDescent="0.2"/>
    <row r="103" s="46" customFormat="1" x14ac:dyDescent="0.2"/>
    <row r="104" s="46" customFormat="1" x14ac:dyDescent="0.2"/>
    <row r="105" s="46" customFormat="1" x14ac:dyDescent="0.2"/>
    <row r="106" s="46" customFormat="1" x14ac:dyDescent="0.2"/>
    <row r="107" s="46" customFormat="1" x14ac:dyDescent="0.2"/>
    <row r="108" s="46" customFormat="1" x14ac:dyDescent="0.2"/>
    <row r="109" s="46" customFormat="1" x14ac:dyDescent="0.2"/>
    <row r="110" s="46" customFormat="1" x14ac:dyDescent="0.2"/>
    <row r="111" s="46" customFormat="1" x14ac:dyDescent="0.2"/>
    <row r="112" s="46" customFormat="1" x14ac:dyDescent="0.2"/>
    <row r="113" s="46" customFormat="1" x14ac:dyDescent="0.2"/>
    <row r="114" s="46" customFormat="1" x14ac:dyDescent="0.2"/>
    <row r="115" s="46" customFormat="1" x14ac:dyDescent="0.2"/>
    <row r="116" s="46" customFormat="1" x14ac:dyDescent="0.2"/>
    <row r="117" s="46" customFormat="1" x14ac:dyDescent="0.2"/>
    <row r="118" s="46" customFormat="1" x14ac:dyDescent="0.2"/>
    <row r="119" s="46" customFormat="1" x14ac:dyDescent="0.2"/>
    <row r="120" s="46" customFormat="1" x14ac:dyDescent="0.2"/>
    <row r="121" s="46" customFormat="1" x14ac:dyDescent="0.2"/>
    <row r="122" s="46" customFormat="1" x14ac:dyDescent="0.2"/>
    <row r="123" s="46" customFormat="1" x14ac:dyDescent="0.2"/>
    <row r="124" s="46" customFormat="1" x14ac:dyDescent="0.2"/>
    <row r="125" s="46" customFormat="1" x14ac:dyDescent="0.2"/>
    <row r="126" s="46" customFormat="1" x14ac:dyDescent="0.2"/>
    <row r="127" s="46" customFormat="1" x14ac:dyDescent="0.2"/>
    <row r="128" s="46" customFormat="1" x14ac:dyDescent="0.2"/>
    <row r="129" s="46" customFormat="1" x14ac:dyDescent="0.2"/>
    <row r="130" s="46" customFormat="1" x14ac:dyDescent="0.2"/>
    <row r="131" s="46" customFormat="1" x14ac:dyDescent="0.2"/>
    <row r="132" s="46" customFormat="1" x14ac:dyDescent="0.2"/>
    <row r="133" s="46" customFormat="1" x14ac:dyDescent="0.2"/>
    <row r="134" s="46" customFormat="1" x14ac:dyDescent="0.2"/>
    <row r="135" s="46" customFormat="1" x14ac:dyDescent="0.2"/>
    <row r="136" s="46" customFormat="1" x14ac:dyDescent="0.2"/>
    <row r="137" s="46" customFormat="1" x14ac:dyDescent="0.2"/>
    <row r="138" s="46" customFormat="1" x14ac:dyDescent="0.2"/>
    <row r="139" s="46" customFormat="1" x14ac:dyDescent="0.2"/>
    <row r="140" s="46" customFormat="1" x14ac:dyDescent="0.2"/>
    <row r="141" s="46" customFormat="1" x14ac:dyDescent="0.2"/>
    <row r="142" s="46" customFormat="1" x14ac:dyDescent="0.2"/>
    <row r="143" s="46" customFormat="1" x14ac:dyDescent="0.2"/>
    <row r="144" s="46" customFormat="1" x14ac:dyDescent="0.2"/>
    <row r="145" s="46" customFormat="1" x14ac:dyDescent="0.2"/>
    <row r="146" s="46" customFormat="1" x14ac:dyDescent="0.2"/>
    <row r="147" s="46" customFormat="1" x14ac:dyDescent="0.2"/>
    <row r="148" s="46" customFormat="1" x14ac:dyDescent="0.2"/>
    <row r="149" s="46" customFormat="1" x14ac:dyDescent="0.2"/>
    <row r="150" s="46" customFormat="1" x14ac:dyDescent="0.2"/>
    <row r="151" s="46" customFormat="1" x14ac:dyDescent="0.2"/>
    <row r="152" s="46" customFormat="1" x14ac:dyDescent="0.2"/>
    <row r="153" s="46" customFormat="1" x14ac:dyDescent="0.2"/>
    <row r="154" s="46" customFormat="1" x14ac:dyDescent="0.2"/>
    <row r="155" s="46" customFormat="1" x14ac:dyDescent="0.2"/>
    <row r="156" s="46" customFormat="1" x14ac:dyDescent="0.2"/>
    <row r="157" s="46" customFormat="1" x14ac:dyDescent="0.2"/>
    <row r="158" s="46" customFormat="1" x14ac:dyDescent="0.2"/>
    <row r="159" s="46" customFormat="1" x14ac:dyDescent="0.2"/>
    <row r="160" s="46" customFormat="1" x14ac:dyDescent="0.2"/>
    <row r="161" s="46" customFormat="1" x14ac:dyDescent="0.2"/>
    <row r="162" s="46" customFormat="1" x14ac:dyDescent="0.2"/>
    <row r="163" s="46" customFormat="1" x14ac:dyDescent="0.2"/>
    <row r="164" s="46" customFormat="1" x14ac:dyDescent="0.2"/>
    <row r="165" s="46" customFormat="1" x14ac:dyDescent="0.2"/>
    <row r="166" s="46" customFormat="1" x14ac:dyDescent="0.2"/>
    <row r="167" s="46" customFormat="1" x14ac:dyDescent="0.2"/>
    <row r="168" s="46" customFormat="1" x14ac:dyDescent="0.2"/>
    <row r="169" s="46" customFormat="1" x14ac:dyDescent="0.2"/>
    <row r="170" s="46" customFormat="1" x14ac:dyDescent="0.2"/>
    <row r="171" s="46" customFormat="1" x14ac:dyDescent="0.2"/>
    <row r="172" s="46" customFormat="1" x14ac:dyDescent="0.2"/>
    <row r="173" s="46" customFormat="1" x14ac:dyDescent="0.2"/>
    <row r="174" s="46" customFormat="1" x14ac:dyDescent="0.2"/>
    <row r="175" s="46" customFormat="1" x14ac:dyDescent="0.2"/>
    <row r="176" s="46" customFormat="1" x14ac:dyDescent="0.2"/>
    <row r="177" s="46" customFormat="1" x14ac:dyDescent="0.2"/>
    <row r="178" s="46" customFormat="1" x14ac:dyDescent="0.2"/>
    <row r="179" s="46" customFormat="1" x14ac:dyDescent="0.2"/>
    <row r="180" s="46" customFormat="1" x14ac:dyDescent="0.2"/>
    <row r="181" s="46" customFormat="1" x14ac:dyDescent="0.2"/>
    <row r="182" s="46" customFormat="1" x14ac:dyDescent="0.2"/>
    <row r="183" s="46" customFormat="1" x14ac:dyDescent="0.2"/>
    <row r="184" s="46" customFormat="1" x14ac:dyDescent="0.2"/>
    <row r="185" s="46" customFormat="1" x14ac:dyDescent="0.2"/>
    <row r="186" s="46" customFormat="1" x14ac:dyDescent="0.2"/>
    <row r="187" s="46" customFormat="1" x14ac:dyDescent="0.2"/>
    <row r="188" s="46" customFormat="1" x14ac:dyDescent="0.2"/>
    <row r="189" s="46" customFormat="1" x14ac:dyDescent="0.2"/>
    <row r="190" s="46" customFormat="1" x14ac:dyDescent="0.2"/>
    <row r="191" s="46" customFormat="1" x14ac:dyDescent="0.2"/>
    <row r="192" s="46" customFormat="1" x14ac:dyDescent="0.2"/>
    <row r="193" s="46" customFormat="1" x14ac:dyDescent="0.2"/>
    <row r="194" s="46" customFormat="1" x14ac:dyDescent="0.2"/>
    <row r="195" s="46" customFormat="1" x14ac:dyDescent="0.2"/>
    <row r="196" s="46" customFormat="1" x14ac:dyDescent="0.2"/>
    <row r="197" s="46" customFormat="1" x14ac:dyDescent="0.2"/>
    <row r="198" s="46" customFormat="1" x14ac:dyDescent="0.2"/>
    <row r="199" s="46" customFormat="1" x14ac:dyDescent="0.2"/>
    <row r="200" s="46" customFormat="1" x14ac:dyDescent="0.2"/>
    <row r="201" s="46" customFormat="1" x14ac:dyDescent="0.2"/>
    <row r="202" s="46" customFormat="1" x14ac:dyDescent="0.2"/>
    <row r="203" s="46" customFormat="1" x14ac:dyDescent="0.2"/>
    <row r="204" s="46" customFormat="1" x14ac:dyDescent="0.2"/>
    <row r="205" s="46" customFormat="1" x14ac:dyDescent="0.2"/>
    <row r="206" s="46" customFormat="1" x14ac:dyDescent="0.2"/>
    <row r="207" s="46" customFormat="1" x14ac:dyDescent="0.2"/>
    <row r="208" s="46" customFormat="1" x14ac:dyDescent="0.2"/>
    <row r="209" s="46" customFormat="1" x14ac:dyDescent="0.2"/>
    <row r="210" s="46" customFormat="1" x14ac:dyDescent="0.2"/>
    <row r="211" s="46" customFormat="1" x14ac:dyDescent="0.2"/>
    <row r="212" s="46" customFormat="1" x14ac:dyDescent="0.2"/>
    <row r="213" s="46" customFormat="1" x14ac:dyDescent="0.2"/>
    <row r="214" s="46" customFormat="1" x14ac:dyDescent="0.2"/>
    <row r="215" s="46" customFormat="1" x14ac:dyDescent="0.2"/>
    <row r="216" s="46" customFormat="1" x14ac:dyDescent="0.2"/>
    <row r="217" s="46" customFormat="1" x14ac:dyDescent="0.2"/>
    <row r="218" s="46" customFormat="1" x14ac:dyDescent="0.2"/>
    <row r="219" s="46" customFormat="1" x14ac:dyDescent="0.2"/>
    <row r="220" s="46" customFormat="1" x14ac:dyDescent="0.2"/>
    <row r="221" s="46" customFormat="1" x14ac:dyDescent="0.2"/>
    <row r="222" s="46" customFormat="1" x14ac:dyDescent="0.2"/>
    <row r="223" s="46" customFormat="1" x14ac:dyDescent="0.2"/>
    <row r="224" s="46" customFormat="1" x14ac:dyDescent="0.2"/>
    <row r="225" s="46" customFormat="1" x14ac:dyDescent="0.2"/>
    <row r="226" s="46" customFormat="1" x14ac:dyDescent="0.2"/>
    <row r="227" s="46" customFormat="1" x14ac:dyDescent="0.2"/>
    <row r="228" s="46" customFormat="1" x14ac:dyDescent="0.2"/>
    <row r="229" s="46" customFormat="1" x14ac:dyDescent="0.2"/>
    <row r="230" s="46" customFormat="1" x14ac:dyDescent="0.2"/>
    <row r="231" s="46" customFormat="1" x14ac:dyDescent="0.2"/>
    <row r="232" s="46" customFormat="1" x14ac:dyDescent="0.2"/>
    <row r="233" s="46" customFormat="1" x14ac:dyDescent="0.2"/>
    <row r="234" s="46" customFormat="1" x14ac:dyDescent="0.2"/>
    <row r="235" s="46" customFormat="1" x14ac:dyDescent="0.2"/>
    <row r="236" s="46" customFormat="1" x14ac:dyDescent="0.2"/>
    <row r="237" s="46" customFormat="1" x14ac:dyDescent="0.2"/>
    <row r="238" s="46" customFormat="1" x14ac:dyDescent="0.2"/>
    <row r="239" s="46" customFormat="1" x14ac:dyDescent="0.2"/>
    <row r="240" s="46" customFormat="1" x14ac:dyDescent="0.2"/>
    <row r="241" s="46" customFormat="1" x14ac:dyDescent="0.2"/>
    <row r="242" s="46" customFormat="1" x14ac:dyDescent="0.2"/>
    <row r="243" s="46" customFormat="1" x14ac:dyDescent="0.2"/>
    <row r="244" s="46" customFormat="1" x14ac:dyDescent="0.2"/>
    <row r="245" s="46" customFormat="1" x14ac:dyDescent="0.2"/>
    <row r="246" s="46" customFormat="1" x14ac:dyDescent="0.2"/>
    <row r="247" s="46" customFormat="1" x14ac:dyDescent="0.2"/>
    <row r="248" s="46" customFormat="1" x14ac:dyDescent="0.2"/>
    <row r="249" s="46" customFormat="1" x14ac:dyDescent="0.2"/>
    <row r="250" s="46" customFormat="1" x14ac:dyDescent="0.2"/>
    <row r="251" s="46" customFormat="1" x14ac:dyDescent="0.2"/>
    <row r="252" s="46" customFormat="1" x14ac:dyDescent="0.2"/>
    <row r="253" s="46" customFormat="1" x14ac:dyDescent="0.2"/>
    <row r="254" s="46" customFormat="1" x14ac:dyDescent="0.2"/>
    <row r="255" s="46" customFormat="1" x14ac:dyDescent="0.2"/>
    <row r="256" s="46" customFormat="1" x14ac:dyDescent="0.2"/>
    <row r="257" s="46" customFormat="1" x14ac:dyDescent="0.2"/>
    <row r="258" s="46" customFormat="1" x14ac:dyDescent="0.2"/>
    <row r="259" s="46" customFormat="1" x14ac:dyDescent="0.2"/>
    <row r="260" s="46" customFormat="1" x14ac:dyDescent="0.2"/>
    <row r="261" s="46" customFormat="1" x14ac:dyDescent="0.2"/>
    <row r="262" s="46" customFormat="1" x14ac:dyDescent="0.2"/>
    <row r="263" s="46" customFormat="1" x14ac:dyDescent="0.2"/>
    <row r="264" s="46" customFormat="1" x14ac:dyDescent="0.2"/>
    <row r="265" s="46" customFormat="1" x14ac:dyDescent="0.2"/>
    <row r="266" s="46" customFormat="1" x14ac:dyDescent="0.2"/>
    <row r="267" s="46" customFormat="1" x14ac:dyDescent="0.2"/>
    <row r="268" s="46" customFormat="1" x14ac:dyDescent="0.2"/>
    <row r="269" s="46" customFormat="1" x14ac:dyDescent="0.2"/>
    <row r="270" s="46" customFormat="1" x14ac:dyDescent="0.2"/>
    <row r="271" s="46" customFormat="1" x14ac:dyDescent="0.2"/>
    <row r="272" s="46" customFormat="1" x14ac:dyDescent="0.2"/>
    <row r="273" s="46" customFormat="1" x14ac:dyDescent="0.2"/>
    <row r="274" s="46" customFormat="1" x14ac:dyDescent="0.2"/>
    <row r="275" s="46" customFormat="1" x14ac:dyDescent="0.2"/>
    <row r="276" s="46" customFormat="1" x14ac:dyDescent="0.2"/>
    <row r="277" s="46" customFormat="1" x14ac:dyDescent="0.2"/>
    <row r="278" s="46" customFormat="1" x14ac:dyDescent="0.2"/>
    <row r="279" s="46" customFormat="1" x14ac:dyDescent="0.2"/>
    <row r="280" s="46" customFormat="1" x14ac:dyDescent="0.2"/>
    <row r="281" s="46" customFormat="1" x14ac:dyDescent="0.2"/>
    <row r="282" s="46" customFormat="1" x14ac:dyDescent="0.2"/>
    <row r="283" s="46" customFormat="1" x14ac:dyDescent="0.2"/>
    <row r="284" s="46" customFormat="1" x14ac:dyDescent="0.2"/>
    <row r="285" s="46" customFormat="1" x14ac:dyDescent="0.2"/>
    <row r="286" s="46" customFormat="1" x14ac:dyDescent="0.2"/>
    <row r="287" s="46" customFormat="1" x14ac:dyDescent="0.2"/>
    <row r="288" s="46" customFormat="1" x14ac:dyDescent="0.2"/>
    <row r="289" s="46" customFormat="1" x14ac:dyDescent="0.2"/>
    <row r="290" s="46" customFormat="1" x14ac:dyDescent="0.2"/>
    <row r="291" s="46" customFormat="1" x14ac:dyDescent="0.2"/>
    <row r="292" s="46" customFormat="1" x14ac:dyDescent="0.2"/>
    <row r="293" s="46" customFormat="1" x14ac:dyDescent="0.2"/>
    <row r="294" s="46" customFormat="1" x14ac:dyDescent="0.2"/>
    <row r="295" s="46" customFormat="1" x14ac:dyDescent="0.2"/>
    <row r="296" s="46" customFormat="1" x14ac:dyDescent="0.2"/>
    <row r="297" s="46" customFormat="1" x14ac:dyDescent="0.2"/>
    <row r="298" s="46" customFormat="1" x14ac:dyDescent="0.2"/>
    <row r="299" s="46" customFormat="1" x14ac:dyDescent="0.2"/>
    <row r="300" s="46" customFormat="1" x14ac:dyDescent="0.2"/>
    <row r="301" s="46" customFormat="1" x14ac:dyDescent="0.2"/>
    <row r="302" s="46" customFormat="1" x14ac:dyDescent="0.2"/>
    <row r="303" s="46" customFormat="1" x14ac:dyDescent="0.2"/>
    <row r="304" s="46" customFormat="1" x14ac:dyDescent="0.2"/>
    <row r="305" s="46" customFormat="1" x14ac:dyDescent="0.2"/>
    <row r="306" s="46" customFormat="1" x14ac:dyDescent="0.2"/>
    <row r="307" s="46" customFormat="1" x14ac:dyDescent="0.2"/>
    <row r="308" s="46" customFormat="1" x14ac:dyDescent="0.2"/>
    <row r="309" s="46" customFormat="1" x14ac:dyDescent="0.2"/>
    <row r="310" s="46" customFormat="1" x14ac:dyDescent="0.2"/>
    <row r="311" s="46" customFormat="1" x14ac:dyDescent="0.2"/>
    <row r="312" s="46" customFormat="1" x14ac:dyDescent="0.2"/>
    <row r="313" s="46" customFormat="1" x14ac:dyDescent="0.2"/>
    <row r="314" s="46" customFormat="1" x14ac:dyDescent="0.2"/>
    <row r="315" s="46" customFormat="1" x14ac:dyDescent="0.2"/>
    <row r="316" s="46" customFormat="1" x14ac:dyDescent="0.2"/>
    <row r="317" s="46" customFormat="1" x14ac:dyDescent="0.2"/>
    <row r="318" s="46" customFormat="1" x14ac:dyDescent="0.2"/>
    <row r="319" s="46" customFormat="1" x14ac:dyDescent="0.2"/>
    <row r="320" s="46" customFormat="1" x14ac:dyDescent="0.2"/>
    <row r="321" s="46" customFormat="1" x14ac:dyDescent="0.2"/>
    <row r="322" s="46" customFormat="1" x14ac:dyDescent="0.2"/>
    <row r="323" s="46" customFormat="1" x14ac:dyDescent="0.2"/>
    <row r="324" s="46" customFormat="1" x14ac:dyDescent="0.2"/>
    <row r="325" s="46" customFormat="1" x14ac:dyDescent="0.2"/>
    <row r="326" s="46" customFormat="1" x14ac:dyDescent="0.2"/>
    <row r="327" s="46" customFormat="1" x14ac:dyDescent="0.2"/>
    <row r="328" s="46" customFormat="1" x14ac:dyDescent="0.2"/>
    <row r="329" s="46" customFormat="1" x14ac:dyDescent="0.2"/>
    <row r="330" s="46" customFormat="1" x14ac:dyDescent="0.2"/>
    <row r="331" s="46" customFormat="1" x14ac:dyDescent="0.2"/>
    <row r="332" s="46" customFormat="1" x14ac:dyDescent="0.2"/>
    <row r="333" s="46" customFormat="1" x14ac:dyDescent="0.2"/>
    <row r="334" s="46" customFormat="1" x14ac:dyDescent="0.2"/>
    <row r="335" s="46" customFormat="1" x14ac:dyDescent="0.2"/>
    <row r="336" s="46" customFormat="1" x14ac:dyDescent="0.2"/>
    <row r="337" s="46" customFormat="1" x14ac:dyDescent="0.2"/>
    <row r="338" s="46" customFormat="1" x14ac:dyDescent="0.2"/>
    <row r="339" s="46" customFormat="1" x14ac:dyDescent="0.2"/>
    <row r="340" s="46" customFormat="1" x14ac:dyDescent="0.2"/>
    <row r="341" s="46" customFormat="1" x14ac:dyDescent="0.2"/>
    <row r="342" s="46" customFormat="1" x14ac:dyDescent="0.2"/>
    <row r="343" s="46" customFormat="1" x14ac:dyDescent="0.2"/>
    <row r="344" s="46" customFormat="1" x14ac:dyDescent="0.2"/>
    <row r="345" s="46" customFormat="1" x14ac:dyDescent="0.2"/>
    <row r="346" s="46" customFormat="1" x14ac:dyDescent="0.2"/>
    <row r="347" s="46" customFormat="1" x14ac:dyDescent="0.2"/>
    <row r="348" s="46" customFormat="1" x14ac:dyDescent="0.2"/>
    <row r="349" s="46" customFormat="1" x14ac:dyDescent="0.2"/>
    <row r="350" s="46" customFormat="1" x14ac:dyDescent="0.2"/>
    <row r="351" s="46" customFormat="1" x14ac:dyDescent="0.2"/>
    <row r="352" s="46" customFormat="1" x14ac:dyDescent="0.2"/>
    <row r="353" s="46" customFormat="1" x14ac:dyDescent="0.2"/>
    <row r="354" s="46" customFormat="1" x14ac:dyDescent="0.2"/>
    <row r="355" s="46" customFormat="1" x14ac:dyDescent="0.2"/>
    <row r="356" s="46" customFormat="1" x14ac:dyDescent="0.2"/>
    <row r="357" s="46" customFormat="1" x14ac:dyDescent="0.2"/>
    <row r="358" s="46" customFormat="1" x14ac:dyDescent="0.2"/>
    <row r="359" s="46" customFormat="1" x14ac:dyDescent="0.2"/>
    <row r="360" s="46" customFormat="1" x14ac:dyDescent="0.2"/>
    <row r="361" s="46" customFormat="1" x14ac:dyDescent="0.2"/>
    <row r="362" s="46" customFormat="1" x14ac:dyDescent="0.2"/>
    <row r="363" s="46" customFormat="1" x14ac:dyDescent="0.2"/>
    <row r="364" s="46" customFormat="1" x14ac:dyDescent="0.2"/>
    <row r="365" s="46" customFormat="1" x14ac:dyDescent="0.2"/>
    <row r="366" s="46" customFormat="1" x14ac:dyDescent="0.2"/>
    <row r="367" s="46" customFormat="1" x14ac:dyDescent="0.2"/>
    <row r="368" s="46" customFormat="1" x14ac:dyDescent="0.2"/>
    <row r="369" s="46" customFormat="1" x14ac:dyDescent="0.2"/>
    <row r="370" s="46" customFormat="1" x14ac:dyDescent="0.2"/>
    <row r="371" s="46" customFormat="1" x14ac:dyDescent="0.2"/>
    <row r="372" s="46" customFormat="1" x14ac:dyDescent="0.2"/>
    <row r="373" s="46" customFormat="1" x14ac:dyDescent="0.2"/>
    <row r="374" s="46" customFormat="1" x14ac:dyDescent="0.2"/>
    <row r="375" s="46" customFormat="1" x14ac:dyDescent="0.2"/>
    <row r="376" s="46" customFormat="1" x14ac:dyDescent="0.2"/>
    <row r="377" s="46" customFormat="1" x14ac:dyDescent="0.2"/>
    <row r="378" s="46" customFormat="1" x14ac:dyDescent="0.2"/>
    <row r="379" s="46" customFormat="1" x14ac:dyDescent="0.2"/>
    <row r="380" s="46" customFormat="1" x14ac:dyDescent="0.2"/>
    <row r="381" s="46" customFormat="1" x14ac:dyDescent="0.2"/>
    <row r="382" s="46" customFormat="1" x14ac:dyDescent="0.2"/>
    <row r="383" s="46" customFormat="1" x14ac:dyDescent="0.2"/>
    <row r="384" s="46" customFormat="1" x14ac:dyDescent="0.2"/>
    <row r="385" spans="1:12" s="46" customFormat="1" x14ac:dyDescent="0.2"/>
    <row r="386" spans="1:12" s="46" customFormat="1" x14ac:dyDescent="0.2"/>
    <row r="387" spans="1:12" s="46" customFormat="1" x14ac:dyDescent="0.2"/>
    <row r="388" spans="1:12" s="46" customFormat="1" x14ac:dyDescent="0.2"/>
    <row r="389" spans="1:12" s="46" customFormat="1" x14ac:dyDescent="0.2"/>
    <row r="390" spans="1:12" s="46" customFormat="1" x14ac:dyDescent="0.2"/>
    <row r="391" spans="1:12" s="46" customFormat="1" x14ac:dyDescent="0.2"/>
    <row r="392" spans="1:12" s="46" customFormat="1" x14ac:dyDescent="0.2"/>
    <row r="393" spans="1:12" s="46" customFormat="1" x14ac:dyDescent="0.2"/>
    <row r="394" spans="1:12" s="46" customFormat="1" x14ac:dyDescent="0.2"/>
    <row r="395" spans="1:12" x14ac:dyDescent="0.2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</row>
  </sheetData>
  <mergeCells count="10">
    <mergeCell ref="I19:I24"/>
    <mergeCell ref="B28:B29"/>
    <mergeCell ref="B2:P2"/>
    <mergeCell ref="M4:M5"/>
    <mergeCell ref="N4:P5"/>
    <mergeCell ref="N6:P6"/>
    <mergeCell ref="M12:M13"/>
    <mergeCell ref="N12:P13"/>
    <mergeCell ref="C19:C20"/>
    <mergeCell ref="D19:D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Portugues</vt:lpstr>
      <vt:lpstr>Ingles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ManuelaPortela</dc:creator>
  <cp:lastModifiedBy>Manuela Portela</cp:lastModifiedBy>
  <dcterms:created xsi:type="dcterms:W3CDTF">2020-12-06T20:18:57Z</dcterms:created>
  <dcterms:modified xsi:type="dcterms:W3CDTF">2024-12-15T18:31:37Z</dcterms:modified>
</cp:coreProperties>
</file>